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10.99.1.236\事業課\03競技スポーツ係\04 檜垣\★スポーツ少年団\02 スポーツ少年団育成振興事業\01 交流事業\03 各種大会推薦\令和7年度\01 広島県民スポーツ大会：少年団の部\00 ㊿県民大会開催要項 県から\1　陸上\"/>
    </mc:Choice>
  </mc:AlternateContent>
  <xr:revisionPtr revIDLastSave="0" documentId="13_ncr:1_{EB6534F4-6531-4EE4-8EDA-D37693BDE80B}" xr6:coauthVersionLast="47" xr6:coauthVersionMax="47" xr10:uidLastSave="{00000000-0000-0000-0000-000000000000}"/>
  <bookViews>
    <workbookView xWindow="6315" yWindow="1650" windowWidth="20145" windowHeight="11295" tabRatio="902" activeTab="3" xr2:uid="{00000000-000D-0000-FFFF-FFFF00000000}"/>
  </bookViews>
  <sheets>
    <sheet name="陸上1（総括申込書）" sheetId="9" r:id="rId1"/>
    <sheet name="陸上２（参加者名簿）" sheetId="11" r:id="rId2"/>
    <sheet name="陸上３（リレー申込書）" sheetId="14" r:id="rId3"/>
    <sheet name="陸上４（個人申込書）" sheetId="12" r:id="rId4"/>
  </sheets>
  <definedNames>
    <definedName name="○×入力">#REF!</definedName>
    <definedName name="○印">#REF!</definedName>
    <definedName name="_xlnm.Print_Area" localSheetId="0">'陸上1（総括申込書）'!$B$1:$J$29</definedName>
    <definedName name="_xlnm.Print_Area" localSheetId="1">'陸上２（参加者名簿）'!$A$1:$BT$63</definedName>
    <definedName name="_xlnm.Print_Area" localSheetId="2">'陸上３（リレー申込書）'!$B$1:$AG$50</definedName>
    <definedName name="_xlnm.Print_Area" localSheetId="3">'陸上４（個人申込書）'!$B$1:$AI$47</definedName>
    <definedName name="種別">#REF!</definedName>
    <definedName name="種目">#REF!</definedName>
    <definedName name="種目１">#REF!</definedName>
    <definedName name="種目２">#REF!</definedName>
    <definedName name="性別">#REF!</definedName>
    <definedName name="連絡先">#REF!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11" l="1"/>
  <c r="L29" i="11"/>
  <c r="L31" i="11"/>
  <c r="L33" i="11"/>
  <c r="L35" i="11"/>
  <c r="L37" i="11"/>
  <c r="CE44" i="11"/>
  <c r="L45" i="11"/>
  <c r="F17" i="11"/>
  <c r="F19" i="11"/>
  <c r="F21" i="11" s="1"/>
  <c r="F23" i="11" s="1"/>
  <c r="F25" i="11" s="1"/>
  <c r="F27" i="11" s="1"/>
  <c r="F29" i="11" s="1"/>
  <c r="F31" i="11" s="1"/>
  <c r="F33" i="11" s="1"/>
  <c r="F35" i="11" s="1"/>
  <c r="F37" i="11" s="1"/>
  <c r="G37" i="12"/>
  <c r="G33" i="12" s="1"/>
  <c r="X25" i="12"/>
  <c r="X32" i="12"/>
  <c r="G32" i="12"/>
  <c r="X20" i="12"/>
  <c r="G25" i="12"/>
  <c r="G20" i="12"/>
  <c r="X13" i="12"/>
  <c r="X9" i="12" s="1"/>
  <c r="X8" i="12"/>
  <c r="G8" i="12"/>
  <c r="G13" i="12"/>
  <c r="G9" i="12" s="1"/>
  <c r="W28" i="14"/>
  <c r="G28" i="14"/>
  <c r="AE28" i="14"/>
  <c r="W27" i="14"/>
  <c r="O28" i="14"/>
  <c r="G27" i="14"/>
  <c r="W8" i="14"/>
  <c r="W7" i="14"/>
  <c r="G8" i="14"/>
  <c r="G7" i="14"/>
  <c r="AE8" i="14"/>
  <c r="O8" i="14"/>
  <c r="BU38" i="11"/>
  <c r="BU37" i="11"/>
  <c r="BU36" i="11"/>
  <c r="BU35" i="11"/>
  <c r="BU34" i="11"/>
  <c r="BU33" i="11"/>
  <c r="BU32" i="11"/>
  <c r="BU31" i="11"/>
  <c r="BU30" i="11"/>
  <c r="BU29" i="11"/>
  <c r="BU28" i="11"/>
  <c r="BU27" i="11"/>
  <c r="BU26" i="11"/>
  <c r="BU25" i="11"/>
  <c r="BU24" i="11"/>
  <c r="BU23" i="11"/>
  <c r="BU22" i="11"/>
  <c r="BU21" i="11"/>
  <c r="BU20" i="11"/>
  <c r="BU19" i="11"/>
  <c r="BU18" i="11"/>
  <c r="BU17" i="11"/>
  <c r="BV17" i="11"/>
  <c r="BV19" i="11"/>
  <c r="BV21" i="11"/>
  <c r="BV23" i="11"/>
  <c r="BV25" i="11"/>
  <c r="BV27" i="11"/>
  <c r="BV29" i="11"/>
  <c r="BV31" i="11"/>
  <c r="BV33" i="11"/>
  <c r="BV35" i="11"/>
  <c r="BV37" i="11"/>
  <c r="BV15" i="11"/>
  <c r="BU15" i="11"/>
  <c r="BU16" i="11"/>
  <c r="L39" i="11"/>
  <c r="L43" i="11"/>
  <c r="L21" i="11"/>
  <c r="X24" i="12" s="1"/>
  <c r="L23" i="11"/>
  <c r="G36" i="12" s="1"/>
  <c r="L25" i="11"/>
  <c r="L19" i="11"/>
  <c r="G24" i="12"/>
  <c r="AH32" i="12"/>
  <c r="BL42" i="11"/>
  <c r="L17" i="11"/>
  <c r="X12" i="12"/>
  <c r="CY5" i="11"/>
  <c r="L15" i="11"/>
  <c r="G12" i="12"/>
  <c r="G21" i="12"/>
  <c r="CZ5" i="11"/>
  <c r="AE20" i="12" l="1"/>
  <c r="AH20" i="12" s="1"/>
  <c r="N20" i="12"/>
  <c r="Q20" i="12" s="1"/>
  <c r="X21" i="12"/>
  <c r="G23" i="12"/>
  <c r="X23" i="12"/>
  <c r="G11" i="12"/>
  <c r="N8" i="12"/>
  <c r="Q8" i="12" s="1"/>
  <c r="AE8" i="12"/>
  <c r="AH8" i="12" s="1"/>
  <c r="X11" i="12"/>
  <c r="N32" i="12"/>
  <c r="Q32" i="12" s="1"/>
  <c r="G35" i="12"/>
</calcChain>
</file>

<file path=xl/sharedStrings.xml><?xml version="1.0" encoding="utf-8"?>
<sst xmlns="http://schemas.openxmlformats.org/spreadsheetml/2006/main" count="256" uniqueCount="117">
  <si>
    <t xml:space="preserve"> </t>
  </si>
  <si>
    <t xml:space="preserve">男 </t>
  </si>
  <si>
    <t xml:space="preserve">女 </t>
  </si>
  <si>
    <t>小 学 生</t>
    <rPh sb="0" eb="1">
      <t>ショウ</t>
    </rPh>
    <rPh sb="2" eb="3">
      <t>ガク</t>
    </rPh>
    <rPh sb="4" eb="5">
      <t>ショウ</t>
    </rPh>
    <phoneticPr fontId="1"/>
  </si>
  <si>
    <t>中 学 生</t>
    <rPh sb="0" eb="1">
      <t>ナカ</t>
    </rPh>
    <rPh sb="2" eb="3">
      <t>ガク</t>
    </rPh>
    <rPh sb="4" eb="5">
      <t>ショウ</t>
    </rPh>
    <phoneticPr fontId="1"/>
  </si>
  <si>
    <t>高 校 生</t>
    <rPh sb="0" eb="1">
      <t>タカ</t>
    </rPh>
    <rPh sb="2" eb="3">
      <t>コウ</t>
    </rPh>
    <rPh sb="4" eb="5">
      <t>ショウ</t>
    </rPh>
    <phoneticPr fontId="1"/>
  </si>
  <si>
    <t>一    般</t>
    <rPh sb="0" eb="1">
      <t>イチ</t>
    </rPh>
    <rPh sb="5" eb="6">
      <t>パン</t>
    </rPh>
    <phoneticPr fontId="1"/>
  </si>
  <si>
    <t>市・町名</t>
    <rPh sb="0" eb="1">
      <t>シ</t>
    </rPh>
    <rPh sb="2" eb="3">
      <t>マチ</t>
    </rPh>
    <rPh sb="3" eb="4">
      <t>メイ</t>
    </rPh>
    <phoneticPr fontId="1"/>
  </si>
  <si>
    <t>電話</t>
    <rPh sb="0" eb="2">
      <t>デンワ</t>
    </rPh>
    <phoneticPr fontId="1"/>
  </si>
  <si>
    <t>自宅・勤務先</t>
    <rPh sb="0" eb="2">
      <t>ジタク</t>
    </rPh>
    <rPh sb="3" eb="6">
      <t>キンムサキ</t>
    </rPh>
    <phoneticPr fontId="1"/>
  </si>
  <si>
    <t>住　所</t>
    <rPh sb="0" eb="1">
      <t>ジュウ</t>
    </rPh>
    <rPh sb="2" eb="3">
      <t>ショ</t>
    </rPh>
    <phoneticPr fontId="1"/>
  </si>
  <si>
    <t>個人種目　　　　　　申込数</t>
    <rPh sb="0" eb="2">
      <t>コジン</t>
    </rPh>
    <rPh sb="2" eb="4">
      <t>シュモク</t>
    </rPh>
    <rPh sb="10" eb="12">
      <t>モウシコ</t>
    </rPh>
    <rPh sb="12" eb="13">
      <t>カズ</t>
    </rPh>
    <phoneticPr fontId="1"/>
  </si>
  <si>
    <t>　ご承知おきください。</t>
    <rPh sb="2" eb="4">
      <t>ショウチ</t>
    </rPh>
    <phoneticPr fontId="1"/>
  </si>
  <si>
    <t>①</t>
    <phoneticPr fontId="1"/>
  </si>
  <si>
    <t>種　　別</t>
    <phoneticPr fontId="1"/>
  </si>
  <si>
    <t>リレーチーム　　　　　　　申込数</t>
    <phoneticPr fontId="1"/>
  </si>
  <si>
    <t>申 込 人 員</t>
    <phoneticPr fontId="1"/>
  </si>
  <si>
    <t>延べ人員</t>
    <phoneticPr fontId="1"/>
  </si>
  <si>
    <t>実人員</t>
    <phoneticPr fontId="1"/>
  </si>
  <si>
    <t>監　　　督</t>
    <phoneticPr fontId="1"/>
  </si>
  <si>
    <t>合　　　計</t>
    <phoneticPr fontId="1"/>
  </si>
  <si>
    <t>連絡責任者</t>
    <phoneticPr fontId="1"/>
  </si>
  <si>
    <t>氏　名</t>
    <phoneticPr fontId="1"/>
  </si>
  <si>
    <t>（　　　　）　　　　－</t>
    <phoneticPr fontId="1"/>
  </si>
  <si>
    <t>〒</t>
    <phoneticPr fontId="1"/>
  </si>
  <si>
    <t>男</t>
    <rPh sb="0" eb="1">
      <t>オトコ</t>
    </rPh>
    <phoneticPr fontId="12"/>
  </si>
  <si>
    <t>監督</t>
    <rPh sb="0" eb="2">
      <t>カントク</t>
    </rPh>
    <phoneticPr fontId="12"/>
  </si>
  <si>
    <t>例</t>
    <rPh sb="0" eb="1">
      <t>レイ</t>
    </rPh>
    <phoneticPr fontId="12"/>
  </si>
  <si>
    <t>性別</t>
    <rPh sb="0" eb="2">
      <t>セイベツ</t>
    </rPh>
    <phoneticPr fontId="12"/>
  </si>
  <si>
    <t>年齢・学年</t>
    <rPh sb="0" eb="2">
      <t>ネンレイ</t>
    </rPh>
    <rPh sb="3" eb="5">
      <t>ガクネン</t>
    </rPh>
    <phoneticPr fontId="12"/>
  </si>
  <si>
    <t>氏　　　　名</t>
    <rPh sb="0" eb="1">
      <t>シ</t>
    </rPh>
    <rPh sb="5" eb="6">
      <t>メイ</t>
    </rPh>
    <phoneticPr fontId="12"/>
  </si>
  <si>
    <t>フ　　リ　　ガ　　ナ</t>
    <phoneticPr fontId="12"/>
  </si>
  <si>
    <t xml:space="preserve">スポーツ少年団
登録の有無
（○・×） </t>
    <phoneticPr fontId="12"/>
  </si>
  <si>
    <t>・</t>
    <phoneticPr fontId="12"/>
  </si>
  <si>
    <t>・</t>
    <phoneticPr fontId="12"/>
  </si>
  <si>
    <t>小６</t>
    <rPh sb="0" eb="1">
      <t>ショウ</t>
    </rPh>
    <phoneticPr fontId="12"/>
  </si>
  <si>
    <t>走幅跳</t>
    <rPh sb="0" eb="3">
      <t>ハシリハバトビ</t>
    </rPh>
    <phoneticPr fontId="12"/>
  </si>
  <si>
    <t>○</t>
    <phoneticPr fontId="12"/>
  </si>
  <si>
    <t>連絡先（自宅・勤務先）：</t>
    <rPh sb="0" eb="3">
      <t>レンラクサキ</t>
    </rPh>
    <rPh sb="4" eb="6">
      <t>ジタク</t>
    </rPh>
    <rPh sb="7" eb="10">
      <t>キンムサキ</t>
    </rPh>
    <phoneticPr fontId="12"/>
  </si>
  <si>
    <t>（</t>
    <phoneticPr fontId="12"/>
  </si>
  <si>
    <t>〒</t>
    <phoneticPr fontId="12"/>
  </si>
  <si>
    <t>）</t>
    <phoneticPr fontId="12"/>
  </si>
  <si>
    <t>-</t>
    <phoneticPr fontId="12"/>
  </si>
  <si>
    <t>TEL</t>
    <phoneticPr fontId="12"/>
  </si>
  <si>
    <t>(</t>
    <phoneticPr fontId="12"/>
  </si>
  <si>
    <t>)</t>
    <phoneticPr fontId="12"/>
  </si>
  <si>
    <t>-</t>
    <phoneticPr fontId="12"/>
  </si>
  <si>
    <t>※女子は朱書き</t>
    <rPh sb="1" eb="3">
      <t>ジョシ</t>
    </rPh>
    <rPh sb="4" eb="6">
      <t>シュガ</t>
    </rPh>
    <phoneticPr fontId="12"/>
  </si>
  <si>
    <t>※リレーのみの出場者は各種別の個人種目の後に記入してください。</t>
    <phoneticPr fontId="12"/>
  </si>
  <si>
    <t>）</t>
    <phoneticPr fontId="12"/>
  </si>
  <si>
    <t>一般の部</t>
    <rPh sb="0" eb="2">
      <t>イッパン</t>
    </rPh>
    <rPh sb="3" eb="4">
      <t>ブ</t>
    </rPh>
    <phoneticPr fontId="12"/>
  </si>
  <si>
    <t>スポーツ少年団の部</t>
    <rPh sb="4" eb="7">
      <t>ショウネンダン</t>
    </rPh>
    <rPh sb="8" eb="9">
      <t>ブ</t>
    </rPh>
    <phoneticPr fontId="12"/>
  </si>
  <si>
    <t>審判資格の有無
（○・×）</t>
    <rPh sb="0" eb="2">
      <t>シンパン</t>
    </rPh>
    <rPh sb="2" eb="4">
      <t>シカク</t>
    </rPh>
    <rPh sb="5" eb="7">
      <t>ウム</t>
    </rPh>
    <phoneticPr fontId="12"/>
  </si>
  <si>
    <t>＠</t>
    <phoneticPr fontId="12"/>
  </si>
  <si>
    <t>×</t>
    <phoneticPr fontId="12"/>
  </si>
  <si>
    <t>＝</t>
    <phoneticPr fontId="12"/>
  </si>
  <si>
    <t>名</t>
    <rPh sb="0" eb="1">
      <t>メイ</t>
    </rPh>
    <phoneticPr fontId="12"/>
  </si>
  <si>
    <t>円</t>
    <rPh sb="0" eb="1">
      <t>エン</t>
    </rPh>
    <phoneticPr fontId="12"/>
  </si>
  <si>
    <t>広島県スポーツ少年団本部長　　様</t>
    <rPh sb="0" eb="3">
      <t>ヒロシマケン</t>
    </rPh>
    <rPh sb="7" eb="10">
      <t>ショウネンダン</t>
    </rPh>
    <rPh sb="10" eb="13">
      <t>ホンブチョウ</t>
    </rPh>
    <rPh sb="15" eb="16">
      <t>サマ</t>
    </rPh>
    <phoneticPr fontId="12"/>
  </si>
  <si>
    <t>市・町体育（スポーツ）協会会長</t>
    <rPh sb="0" eb="1">
      <t>シ</t>
    </rPh>
    <rPh sb="2" eb="3">
      <t>チョウ</t>
    </rPh>
    <rPh sb="3" eb="5">
      <t>タイイク</t>
    </rPh>
    <rPh sb="11" eb="13">
      <t>キョウカイ</t>
    </rPh>
    <rPh sb="13" eb="15">
      <t>カイチョウ</t>
    </rPh>
    <phoneticPr fontId="12"/>
  </si>
  <si>
    <t>印</t>
    <rPh sb="0" eb="1">
      <t>イン</t>
    </rPh>
    <phoneticPr fontId="12"/>
  </si>
  <si>
    <t>種別</t>
    <rPh sb="0" eb="2">
      <t>シュベツ</t>
    </rPh>
    <phoneticPr fontId="12"/>
  </si>
  <si>
    <t>種目</t>
    <rPh sb="0" eb="2">
      <t>シュモク</t>
    </rPh>
    <phoneticPr fontId="12"/>
  </si>
  <si>
    <t>市・町名</t>
    <rPh sb="0" eb="1">
      <t>シ</t>
    </rPh>
    <rPh sb="2" eb="4">
      <t>チョウメイ</t>
    </rPh>
    <phoneticPr fontId="12"/>
  </si>
  <si>
    <t>氏名</t>
    <rPh sb="0" eb="2">
      <t>シメイ</t>
    </rPh>
    <phoneticPr fontId="12"/>
  </si>
  <si>
    <t>最高記録</t>
    <rPh sb="0" eb="2">
      <t>サイコウ</t>
    </rPh>
    <rPh sb="2" eb="4">
      <t>キロク</t>
    </rPh>
    <phoneticPr fontId="12"/>
  </si>
  <si>
    <t>フリガナ</t>
    <phoneticPr fontId="12"/>
  </si>
  <si>
    <t>※女子は朱書き</t>
  </si>
  <si>
    <t>小学生 ・ 中学生 ・ 一般</t>
    <phoneticPr fontId="12"/>
  </si>
  <si>
    <t>市・町名：</t>
    <rPh sb="0" eb="1">
      <t>シ</t>
    </rPh>
    <rPh sb="2" eb="4">
      <t>チョウメイ</t>
    </rPh>
    <phoneticPr fontId="12"/>
  </si>
  <si>
    <t>最高記録：</t>
    <rPh sb="0" eb="2">
      <t>サイコウ</t>
    </rPh>
    <rPh sb="2" eb="4">
      <t>キロク</t>
    </rPh>
    <phoneticPr fontId="12"/>
  </si>
  <si>
    <t>男・女</t>
    <rPh sb="0" eb="1">
      <t>オトコ</t>
    </rPh>
    <rPh sb="2" eb="3">
      <t>オンナ</t>
    </rPh>
    <phoneticPr fontId="12"/>
  </si>
  <si>
    <t>広島県太</t>
    <rPh sb="0" eb="2">
      <t>ヒロシマ</t>
    </rPh>
    <rPh sb="2" eb="3">
      <t>ケン</t>
    </rPh>
    <rPh sb="3" eb="4">
      <t>タ</t>
    </rPh>
    <phoneticPr fontId="12"/>
  </si>
  <si>
    <t>ヒロシマ　ケンタ</t>
    <phoneticPr fontId="12"/>
  </si>
  <si>
    <t>氏　　　　　名</t>
    <rPh sb="0" eb="1">
      <t>シ</t>
    </rPh>
    <rPh sb="6" eb="7">
      <t>メイ</t>
    </rPh>
    <phoneticPr fontId="12"/>
  </si>
  <si>
    <t>年令
学年</t>
    <rPh sb="0" eb="2">
      <t>ネンレイ</t>
    </rPh>
    <rPh sb="3" eb="5">
      <t>ガクネン</t>
    </rPh>
    <phoneticPr fontId="12"/>
  </si>
  <si>
    <t>フ　リ　ガ　ナ</t>
    <phoneticPr fontId="12"/>
  </si>
  <si>
    <t>フ　　リ　　ガ　　ナ</t>
    <phoneticPr fontId="12"/>
  </si>
  <si>
    <t>①</t>
    <phoneticPr fontId="12"/>
  </si>
  <si>
    <t>①</t>
    <phoneticPr fontId="1"/>
  </si>
  <si>
    <t>①</t>
    <phoneticPr fontId="12"/>
  </si>
  <si>
    <t>円</t>
    <rPh sb="0" eb="1">
      <t>エン</t>
    </rPh>
    <phoneticPr fontId="1"/>
  </si>
  <si>
    <t>№１</t>
    <phoneticPr fontId="12"/>
  </si>
  <si>
    <r>
      <t xml:space="preserve">種　目
</t>
    </r>
    <r>
      <rPr>
        <sz val="9"/>
        <rFont val="ＭＳ Ｐ明朝"/>
        <family val="1"/>
        <charset val="128"/>
      </rPr>
      <t>（リレー以外）</t>
    </r>
    <rPh sb="0" eb="1">
      <t>タネ</t>
    </rPh>
    <rPh sb="2" eb="3">
      <t>メ</t>
    </rPh>
    <rPh sb="8" eb="10">
      <t>イガイ</t>
    </rPh>
    <phoneticPr fontId="12"/>
  </si>
  <si>
    <r>
      <t xml:space="preserve">種　目
</t>
    </r>
    <r>
      <rPr>
        <sz val="9"/>
        <rFont val="ＭＳ Ｐ明朝"/>
        <family val="1"/>
        <charset val="128"/>
      </rPr>
      <t>（リレーのみ）</t>
    </r>
    <rPh sb="0" eb="1">
      <t>タネ</t>
    </rPh>
    <rPh sb="2" eb="3">
      <t>メ</t>
    </rPh>
    <phoneticPr fontId="12"/>
  </si>
  <si>
    <t>４００ｍＲ</t>
    <phoneticPr fontId="12"/>
  </si>
  <si>
    <t>※個人申込書は切り離して提出すること。</t>
  </si>
  <si>
    <t>NO.</t>
    <phoneticPr fontId="12"/>
  </si>
  <si>
    <t>整理番号</t>
    <rPh sb="0" eb="2">
      <t>セイリ</t>
    </rPh>
    <rPh sb="2" eb="4">
      <t>バンゴウ</t>
    </rPh>
    <phoneticPr fontId="12"/>
  </si>
  <si>
    <t>※整理番号は空欄にしておく。</t>
  </si>
  <si>
    <t>参加負担金</t>
    <rPh sb="0" eb="2">
      <t>サンカ</t>
    </rPh>
    <rPh sb="2" eb="5">
      <t>フタンキン</t>
    </rPh>
    <phoneticPr fontId="12"/>
  </si>
  <si>
    <t xml:space="preserve">クラブ名 </t>
    <phoneticPr fontId="1"/>
  </si>
  <si>
    <t>参加負担金</t>
    <rPh sb="0" eb="2">
      <t>サンカ</t>
    </rPh>
    <rPh sb="2" eb="5">
      <t>フタンキン</t>
    </rPh>
    <phoneticPr fontId="1"/>
  </si>
  <si>
    <t>クラブ連絡責任者名：</t>
    <rPh sb="3" eb="5">
      <t>レンラク</t>
    </rPh>
    <rPh sb="5" eb="8">
      <t>セキニンシャ</t>
    </rPh>
    <rPh sb="8" eb="9">
      <t>メイ</t>
    </rPh>
    <phoneticPr fontId="12"/>
  </si>
  <si>
    <t>クラブ名（市・町名）：</t>
    <rPh sb="3" eb="4">
      <t>メイ</t>
    </rPh>
    <rPh sb="5" eb="6">
      <t>シ</t>
    </rPh>
    <rPh sb="7" eb="9">
      <t>チョウメイ</t>
    </rPh>
    <phoneticPr fontId="12"/>
  </si>
  <si>
    <t>クラブ
からの
審判員</t>
    <rPh sb="8" eb="11">
      <t>シンパンイン</t>
    </rPh>
    <phoneticPr fontId="12"/>
  </si>
  <si>
    <r>
      <t>公益財団法人</t>
    </r>
    <r>
      <rPr>
        <sz val="9"/>
        <rFont val="ＭＳ Ｐ明朝"/>
        <family val="1"/>
        <charset val="128"/>
      </rPr>
      <t>広島県スポーツ協会長　様</t>
    </r>
    <rPh sb="0" eb="2">
      <t>コウエキ</t>
    </rPh>
    <rPh sb="2" eb="4">
      <t>ザイダン</t>
    </rPh>
    <rPh sb="4" eb="6">
      <t>ホウジン</t>
    </rPh>
    <rPh sb="6" eb="9">
      <t>ヒロシマケン</t>
    </rPh>
    <rPh sb="13" eb="15">
      <t>キョウカイ</t>
    </rPh>
    <rPh sb="15" eb="16">
      <t>チョウ</t>
    </rPh>
    <rPh sb="17" eb="18">
      <t>サマ</t>
    </rPh>
    <phoneticPr fontId="12"/>
  </si>
  <si>
    <t>クラブ名：</t>
    <rPh sb="3" eb="4">
      <t>メイ</t>
    </rPh>
    <phoneticPr fontId="12"/>
  </si>
  <si>
    <t>クラブ名</t>
    <rPh sb="3" eb="4">
      <t>メイ</t>
    </rPh>
    <phoneticPr fontId="12"/>
  </si>
  <si>
    <t>生年月日（西暦）</t>
    <rPh sb="0" eb="1">
      <t>ショウ</t>
    </rPh>
    <rPh sb="1" eb="2">
      <t>トシ</t>
    </rPh>
    <rPh sb="2" eb="3">
      <t>ツキ</t>
    </rPh>
    <rPh sb="3" eb="4">
      <t>ヒ</t>
    </rPh>
    <rPh sb="5" eb="7">
      <t>セイレキ</t>
    </rPh>
    <phoneticPr fontId="12"/>
  </si>
  <si>
    <t>令和7年　　　　月　　　　　日</t>
    <rPh sb="0" eb="2">
      <t>レイワ</t>
    </rPh>
    <rPh sb="3" eb="4">
      <t>ネン</t>
    </rPh>
    <rPh sb="8" eb="9">
      <t>ガツ</t>
    </rPh>
    <rPh sb="14" eb="15">
      <t>ニチ</t>
    </rPh>
    <phoneticPr fontId="12"/>
  </si>
  <si>
    <t>※記載された個人情報は、代表者への諸連絡及び参加資格の確認等に利用するほか、プログラム編成の資料として関係競技</t>
    <phoneticPr fontId="12"/>
  </si>
  <si>
    <t xml:space="preserve">    団体に情報提供するとともに、氏名・所属等は大会プログラムに掲載いたします。ご承知おきください。</t>
    <phoneticPr fontId="12"/>
  </si>
  <si>
    <t>※　記載された個人情報は、代表者への諸連絡及び参加資格の確認等に利用するほか、プログラム編成の</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phoneticPr fontId="1"/>
  </si>
  <si>
    <t>　資料として関係競技団体に情報提供するとともに、氏名・所属等は大会プログラムに掲載いたします。</t>
    <rPh sb="1" eb="3">
      <t>シリョウ</t>
    </rPh>
    <rPh sb="6" eb="8">
      <t>カンケイ</t>
    </rPh>
    <rPh sb="8" eb="10">
      <t>キョウギ</t>
    </rPh>
    <rPh sb="10" eb="12">
      <t>ダンタイ</t>
    </rPh>
    <rPh sb="13" eb="15">
      <t>ジョウホウ</t>
    </rPh>
    <rPh sb="15" eb="17">
      <t>テイキョウ</t>
    </rPh>
    <rPh sb="24" eb="26">
      <t>シメイ</t>
    </rPh>
    <rPh sb="27" eb="29">
      <t>ショゾク</t>
    </rPh>
    <rPh sb="29" eb="30">
      <t>ナド</t>
    </rPh>
    <rPh sb="31" eb="33">
      <t>タイカイ</t>
    </rPh>
    <rPh sb="39" eb="41">
      <t>ケイサイ</t>
    </rPh>
    <phoneticPr fontId="1"/>
  </si>
  <si>
    <t>※氏名には必ずフリガナをつけ、楷書でていねいに記入してください。</t>
    <rPh sb="1" eb="3">
      <t>シメイ</t>
    </rPh>
    <rPh sb="5" eb="6">
      <t>カナラ</t>
    </rPh>
    <rPh sb="15" eb="17">
      <t>カイショ</t>
    </rPh>
    <rPh sb="23" eb="25">
      <t>キニュウ</t>
    </rPh>
    <phoneticPr fontId="12"/>
  </si>
  <si>
    <t>上記の者は、広島県民スポーツ大会実施要項の規定にてらし、適格と認め、参加申し込みをします。（２部提出１部控）</t>
    <rPh sb="0" eb="2">
      <t>ジョウキ</t>
    </rPh>
    <rPh sb="3" eb="4">
      <t>モノ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7">
      <t>モウ</t>
    </rPh>
    <rPh sb="38" eb="39">
      <t>コ</t>
    </rPh>
    <rPh sb="47" eb="48">
      <t>ブ</t>
    </rPh>
    <rPh sb="48" eb="50">
      <t>テイシュツ</t>
    </rPh>
    <rPh sb="51" eb="52">
      <t>ブ</t>
    </rPh>
    <rPh sb="52" eb="53">
      <t>ヒカエ</t>
    </rPh>
    <phoneticPr fontId="12"/>
  </si>
  <si>
    <t>第５０回広島県民スポーツ大会　陸上競技総括申込書</t>
    <rPh sb="0" eb="1">
      <t>ダイ</t>
    </rPh>
    <rPh sb="3" eb="4">
      <t>カイ</t>
    </rPh>
    <rPh sb="4" eb="8">
      <t>ヒロシマケンミン</t>
    </rPh>
    <rPh sb="12" eb="14">
      <t>タイカイ</t>
    </rPh>
    <rPh sb="15" eb="17">
      <t>リクジョウ</t>
    </rPh>
    <rPh sb="17" eb="19">
      <t>キョウギ</t>
    </rPh>
    <rPh sb="19" eb="21">
      <t>ソウカツ</t>
    </rPh>
    <rPh sb="21" eb="24">
      <t>モウシコミショ</t>
    </rPh>
    <phoneticPr fontId="1"/>
  </si>
  <si>
    <t>第５０回広島県民スポーツ大会　陸上競技参加者名簿</t>
    <rPh sb="0" eb="1">
      <t>ダイ</t>
    </rPh>
    <rPh sb="3" eb="4">
      <t>カイ</t>
    </rPh>
    <rPh sb="4" eb="8">
      <t>ヒロシマケンミン</t>
    </rPh>
    <rPh sb="12" eb="14">
      <t>タイカイ</t>
    </rPh>
    <rPh sb="15" eb="17">
      <t>リクジョウ</t>
    </rPh>
    <rPh sb="17" eb="19">
      <t>キョウギ</t>
    </rPh>
    <rPh sb="19" eb="22">
      <t>サンカシャ</t>
    </rPh>
    <rPh sb="22" eb="24">
      <t>メイボ</t>
    </rPh>
    <phoneticPr fontId="12"/>
  </si>
  <si>
    <t>第５０回広島県民スポーツ大会　陸上競技個人申込書</t>
    <phoneticPr fontId="12"/>
  </si>
  <si>
    <t>広島市</t>
    <rPh sb="0" eb="2">
      <t>ヒロシマ</t>
    </rPh>
    <rPh sb="2" eb="3">
      <t>シ</t>
    </rPh>
    <phoneticPr fontId="12"/>
  </si>
  <si>
    <t>広島市</t>
    <phoneticPr fontId="1"/>
  </si>
  <si>
    <t>広島市</t>
    <phoneticPr fontId="12"/>
  </si>
  <si>
    <t>　</t>
    <phoneticPr fontId="12"/>
  </si>
  <si>
    <t>市スポーツ少年団本部長</t>
    <rPh sb="0" eb="1">
      <t>シ</t>
    </rPh>
    <rPh sb="5" eb="8">
      <t>ショウネンダン</t>
    </rPh>
    <rPh sb="8" eb="11">
      <t>ホンブチョウ</t>
    </rPh>
    <phoneticPr fontId="12"/>
  </si>
  <si>
    <t>広島</t>
    <rPh sb="0" eb="2">
      <t>ヒロシマ</t>
    </rPh>
    <phoneticPr fontId="12"/>
  </si>
  <si>
    <t>武田　昭典</t>
    <rPh sb="0" eb="2">
      <t>タケダ</t>
    </rPh>
    <rPh sb="3" eb="5">
      <t>アキノリ</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</si>
</sst>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quot;円&quot;"/>
    <numFmt numFmtId="178" formatCode="0000"/>
    <numFmt numFmtId="179" formatCode="#;0"/>
  </numFmts>
  <fonts count="22">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8"/>
      <name val="ＭＳ Ｐ明朝"/>
      <family val="1"/>
      <charset val="128"/>
    </font>
    <font>
      <b/>
      <sz val="36"/>
      <name val="ＭＳ Ｐゴシック"/>
      <family val="3"/>
      <charset val="128"/>
    </font>
    <font>
      <sz val="9"/>
      <color indexed="9"/>
      <name val="ＭＳ Ｐ明朝"/>
      <family val="1"/>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明朝"/>
      <family val="1"/>
      <charset val="128"/>
    </font>
    <font>
      <sz val="9"/>
      <color indexed="8"/>
      <name val="ＭＳ Ｐ明朝"/>
      <family val="1"/>
      <charset val="128"/>
    </font>
    <font>
      <b/>
      <sz val="34"/>
      <name val="ＭＳ Ｐゴシック"/>
      <family val="3"/>
      <charset val="128"/>
    </font>
    <font>
      <sz val="7"/>
      <name val="ＭＳ Ｐ明朝"/>
      <family val="1"/>
      <charset val="128"/>
    </font>
    <font>
      <sz val="9"/>
      <color rgb="FF333333"/>
      <name val="ＭＳ Ｐ明朝"/>
      <family val="1"/>
      <charset val="128"/>
    </font>
    <font>
      <sz val="9"/>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indexed="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239">
    <xf numFmtId="0" fontId="5" fillId="0" borderId="0" xfId="0" applyFont="1"/>
    <xf numFmtId="0" fontId="6" fillId="0" borderId="0" xfId="0" applyFont="1"/>
    <xf numFmtId="49" fontId="4" fillId="2" borderId="1"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2" borderId="3" xfId="0" applyNumberFormat="1" applyFont="1" applyFill="1" applyBorder="1" applyAlignment="1">
      <alignment vertical="center" shrinkToFit="1"/>
    </xf>
    <xf numFmtId="0" fontId="4" fillId="2" borderId="4" xfId="0" applyFont="1" applyFill="1" applyBorder="1" applyAlignment="1">
      <alignment horizontal="center" vertical="center" wrapText="1"/>
    </xf>
    <xf numFmtId="0" fontId="2" fillId="0" borderId="0" xfId="0" applyFont="1" applyAlignment="1">
      <alignment horizontal="center"/>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3" xfId="0" applyFont="1" applyBorder="1"/>
    <xf numFmtId="0" fontId="5" fillId="0" borderId="11" xfId="0" applyFont="1" applyBorder="1"/>
    <xf numFmtId="0" fontId="11" fillId="0" borderId="9"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15" fillId="0" borderId="0" xfId="0" applyFont="1"/>
    <xf numFmtId="0" fontId="9" fillId="0" borderId="0" xfId="0" applyFont="1" applyAlignment="1">
      <alignment vertical="center" textRotation="255"/>
    </xf>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16" fillId="0" borderId="0" xfId="0" applyFont="1"/>
    <xf numFmtId="0" fontId="5" fillId="0" borderId="0" xfId="0" applyFont="1" applyProtection="1">
      <protection hidden="1"/>
    </xf>
    <xf numFmtId="0" fontId="2" fillId="0" borderId="0" xfId="0" applyFont="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left"/>
      <protection hidden="1"/>
    </xf>
    <xf numFmtId="0" fontId="13" fillId="0" borderId="0" xfId="0" applyFont="1" applyAlignment="1" applyProtection="1">
      <alignment horizontal="left" vertical="center"/>
      <protection hidden="1"/>
    </xf>
    <xf numFmtId="0" fontId="7"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top" wrapText="1"/>
      <protection locked="0"/>
    </xf>
    <xf numFmtId="49" fontId="4" fillId="0" borderId="3" xfId="0" applyNumberFormat="1" applyFont="1" applyBorder="1" applyAlignment="1" applyProtection="1">
      <alignment shrinkToFit="1"/>
      <protection locked="0"/>
    </xf>
    <xf numFmtId="0" fontId="5" fillId="0" borderId="0" xfId="0" applyFont="1" applyAlignment="1" applyProtection="1">
      <alignment shrinkToFit="1"/>
      <protection hidden="1"/>
    </xf>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27" xfId="0" applyFont="1" applyBorder="1"/>
    <xf numFmtId="0" fontId="7" fillId="2" borderId="1" xfId="0" applyFont="1" applyFill="1" applyBorder="1" applyAlignment="1" applyProtection="1">
      <alignment horizontal="right" vertical="center" shrinkToFit="1"/>
      <protection locked="0"/>
    </xf>
    <xf numFmtId="0" fontId="4" fillId="2" borderId="28" xfId="0" applyFont="1" applyFill="1" applyBorder="1" applyAlignment="1" applyProtection="1">
      <alignment horizontal="left" vertical="top" wrapText="1"/>
      <protection locked="0"/>
    </xf>
    <xf numFmtId="176" fontId="7" fillId="2" borderId="1" xfId="0" applyNumberFormat="1" applyFont="1" applyFill="1" applyBorder="1" applyAlignment="1" applyProtection="1">
      <alignment horizontal="right" vertical="center" shrinkToFit="1"/>
      <protection locked="0" hidden="1"/>
    </xf>
    <xf numFmtId="0" fontId="7" fillId="2" borderId="1" xfId="0" applyFont="1" applyFill="1" applyBorder="1" applyAlignment="1" applyProtection="1">
      <alignment horizontal="center" vertical="center" shrinkToFit="1"/>
      <protection hidden="1"/>
    </xf>
    <xf numFmtId="0" fontId="14" fillId="0" borderId="0" xfId="0" applyFont="1" applyAlignment="1" applyProtection="1">
      <alignment horizontal="center" vertical="center"/>
      <protection hidden="1"/>
    </xf>
    <xf numFmtId="0" fontId="14" fillId="0" borderId="0" xfId="0" applyFont="1" applyAlignment="1" applyProtection="1">
      <alignment vertical="center" shrinkToFit="1"/>
      <protection locked="0" hidden="1"/>
    </xf>
    <xf numFmtId="0" fontId="18" fillId="0" borderId="0" xfId="0" applyFont="1" applyProtection="1">
      <protection hidden="1"/>
    </xf>
    <xf numFmtId="0" fontId="19" fillId="0" borderId="0" xfId="0" applyFont="1" applyAlignment="1">
      <alignment horizontal="left" vertical="center" readingOrder="1"/>
    </xf>
    <xf numFmtId="0" fontId="2" fillId="0" borderId="0" xfId="0" applyFont="1"/>
    <xf numFmtId="0" fontId="5" fillId="0" borderId="0" xfId="0" applyFont="1" applyAlignment="1">
      <alignment horizontal="left" vertical="center" readingOrder="1"/>
    </xf>
    <xf numFmtId="0" fontId="20" fillId="0" borderId="12" xfId="0" applyFont="1" applyBorder="1"/>
    <xf numFmtId="0" fontId="21" fillId="0" borderId="3" xfId="0" applyFont="1" applyBorder="1" applyAlignment="1">
      <alignment vertical="center"/>
    </xf>
    <xf numFmtId="49" fontId="4" fillId="0" borderId="2" xfId="0" applyNumberFormat="1" applyFont="1" applyBorder="1" applyAlignment="1" applyProtection="1">
      <alignment shrinkToFit="1"/>
      <protection locked="0"/>
    </xf>
    <xf numFmtId="49" fontId="4" fillId="0" borderId="29" xfId="0" applyNumberFormat="1" applyFont="1" applyBorder="1" applyAlignment="1" applyProtection="1">
      <alignment shrinkToFit="1"/>
      <protection locked="0"/>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2" borderId="28" xfId="0" applyFont="1" applyFill="1" applyBorder="1" applyAlignment="1" applyProtection="1">
      <alignment horizontal="left" vertical="top" wrapText="1"/>
      <protection locked="0"/>
    </xf>
    <xf numFmtId="49" fontId="4" fillId="2" borderId="1" xfId="0" applyNumberFormat="1" applyFont="1" applyFill="1" applyBorder="1" applyAlignment="1">
      <alignment horizontal="center" vertical="center" shrinkToFi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9" fillId="2" borderId="5" xfId="0" applyNumberFormat="1" applyFont="1" applyFill="1" applyBorder="1" applyAlignment="1">
      <alignment horizontal="right" vertical="top" shrinkToFit="1"/>
    </xf>
    <xf numFmtId="49" fontId="9" fillId="2" borderId="7" xfId="0" applyNumberFormat="1" applyFont="1" applyFill="1" applyBorder="1" applyAlignment="1">
      <alignment horizontal="right" vertical="top" shrinkToFit="1"/>
    </xf>
    <xf numFmtId="49" fontId="4" fillId="2" borderId="10" xfId="0" applyNumberFormat="1"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horizontal="left" vertical="center" shrinkToFit="1"/>
      <protection locked="0"/>
    </xf>
    <xf numFmtId="0" fontId="7" fillId="2" borderId="4" xfId="0" applyFont="1" applyFill="1" applyBorder="1" applyAlignment="1" applyProtection="1">
      <alignment horizontal="center" vertical="center" shrinkToFit="1"/>
      <protection hidden="1"/>
    </xf>
    <xf numFmtId="0" fontId="7" fillId="2" borderId="2" xfId="0" applyFont="1" applyFill="1" applyBorder="1" applyAlignment="1" applyProtection="1">
      <alignment horizontal="center" vertical="center" shrinkToFit="1"/>
      <protection hidden="1"/>
    </xf>
    <xf numFmtId="0" fontId="7" fillId="2" borderId="29" xfId="0" applyFont="1" applyFill="1" applyBorder="1" applyAlignment="1" applyProtection="1">
      <alignment horizontal="center" vertical="center" shrinkToFit="1"/>
      <protection hidden="1"/>
    </xf>
    <xf numFmtId="49" fontId="4" fillId="2" borderId="2" xfId="0" applyNumberFormat="1" applyFont="1" applyFill="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2" borderId="1" xfId="0" applyNumberFormat="1" applyFont="1" applyFill="1" applyBorder="1" applyAlignment="1">
      <alignment horizontal="center" vertical="center" wrapText="1" shrinkToFit="1"/>
    </xf>
    <xf numFmtId="0" fontId="2" fillId="0" borderId="0" xfId="0" applyFont="1" applyAlignment="1">
      <alignment horizontal="center" vertical="center" shrinkToFit="1"/>
    </xf>
    <xf numFmtId="0" fontId="4" fillId="2" borderId="8" xfId="0" applyFont="1" applyFill="1" applyBorder="1" applyAlignment="1">
      <alignment horizontal="center" vertical="center" shrinkToFit="1"/>
    </xf>
    <xf numFmtId="0" fontId="10" fillId="0" borderId="0" xfId="0" applyFont="1" applyAlignment="1">
      <alignment horizontal="left" vertical="center"/>
    </xf>
    <xf numFmtId="0" fontId="4" fillId="2" borderId="4"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7" fillId="2" borderId="1" xfId="0" applyFont="1" applyFill="1" applyBorder="1" applyAlignment="1" applyProtection="1">
      <alignment horizontal="center" vertical="center" shrinkToFit="1"/>
      <protection locked="0"/>
    </xf>
    <xf numFmtId="0" fontId="7" fillId="2" borderId="28" xfId="0" applyFont="1" applyFill="1" applyBorder="1" applyAlignment="1">
      <alignment horizontal="center" vertical="center" shrinkToFit="1"/>
    </xf>
    <xf numFmtId="0" fontId="5" fillId="0" borderId="0" xfId="0" applyFont="1" applyAlignment="1" applyProtection="1">
      <alignment horizontal="center"/>
      <protection hidden="1"/>
    </xf>
    <xf numFmtId="0" fontId="5" fillId="0" borderId="3" xfId="0" applyFont="1" applyBorder="1" applyAlignment="1" applyProtection="1">
      <alignment horizontal="center"/>
      <protection locked="0" hidden="1"/>
    </xf>
    <xf numFmtId="0" fontId="4" fillId="0" borderId="3" xfId="0" applyFont="1" applyBorder="1" applyAlignment="1" applyProtection="1">
      <alignment horizontal="center" shrinkToFit="1"/>
      <protection locked="0" hidden="1"/>
    </xf>
    <xf numFmtId="0" fontId="5" fillId="0" borderId="0" xfId="0" applyFont="1" applyAlignment="1" applyProtection="1">
      <alignment horizontal="distributed"/>
      <protection hidden="1"/>
    </xf>
    <xf numFmtId="179" fontId="4" fillId="0" borderId="10" xfId="0" applyNumberFormat="1" applyFont="1" applyBorder="1" applyAlignment="1" applyProtection="1">
      <alignment horizontal="center" vertical="center"/>
      <protection locked="0"/>
    </xf>
    <xf numFmtId="179" fontId="4" fillId="0" borderId="3" xfId="0" applyNumberFormat="1" applyFont="1" applyBorder="1" applyAlignment="1" applyProtection="1">
      <alignment horizontal="center" vertical="center"/>
      <protection locked="0"/>
    </xf>
    <xf numFmtId="179" fontId="4" fillId="0" borderId="11"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hidden="1"/>
    </xf>
    <xf numFmtId="0" fontId="4" fillId="0" borderId="6"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11" xfId="0" applyFont="1" applyBorder="1" applyAlignment="1" applyProtection="1">
      <alignment horizontal="center" vertical="center"/>
      <protection locked="0" hidden="1"/>
    </xf>
    <xf numFmtId="179" fontId="9" fillId="0" borderId="5" xfId="0" applyNumberFormat="1" applyFont="1" applyBorder="1" applyAlignment="1" applyProtection="1">
      <alignment horizontal="center" vertical="center"/>
      <protection locked="0"/>
    </xf>
    <xf numFmtId="179" fontId="9" fillId="0" borderId="6" xfId="0" applyNumberFormat="1" applyFont="1" applyBorder="1" applyAlignment="1" applyProtection="1">
      <alignment horizontal="center" vertical="center"/>
      <protection locked="0"/>
    </xf>
    <xf numFmtId="179" fontId="9" fillId="0" borderId="7"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hidden="1"/>
    </xf>
    <xf numFmtId="0" fontId="5" fillId="0" borderId="7"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11" xfId="0" applyFont="1" applyBorder="1" applyAlignment="1" applyProtection="1">
      <alignment horizontal="center" vertical="center"/>
      <protection locked="0" hidden="1"/>
    </xf>
    <xf numFmtId="0" fontId="5" fillId="0" borderId="5" xfId="0" applyFont="1" applyBorder="1" applyAlignment="1" applyProtection="1">
      <alignment horizontal="center" vertical="center"/>
      <protection locked="0" hidden="1"/>
    </xf>
    <xf numFmtId="0" fontId="5" fillId="0" borderId="10" xfId="0" applyFont="1" applyBorder="1" applyAlignment="1" applyProtection="1">
      <alignment horizontal="center" vertical="center"/>
      <protection locked="0" hidden="1"/>
    </xf>
    <xf numFmtId="0" fontId="5" fillId="0" borderId="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4" fillId="0" borderId="36"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177" fontId="5" fillId="0" borderId="0" xfId="0" applyNumberFormat="1" applyFont="1" applyAlignment="1" applyProtection="1">
      <alignment horizontal="center"/>
      <protection hidden="1"/>
    </xf>
    <xf numFmtId="179" fontId="8" fillId="0" borderId="38" xfId="0" applyNumberFormat="1" applyFont="1" applyBorder="1" applyAlignment="1" applyProtection="1">
      <alignment horizontal="center" vertical="center"/>
      <protection locked="0" hidden="1"/>
    </xf>
    <xf numFmtId="179" fontId="4" fillId="0" borderId="31" xfId="0" applyNumberFormat="1" applyFont="1" applyBorder="1" applyAlignment="1" applyProtection="1">
      <alignment horizontal="center" vertical="center"/>
      <protection locked="0" hidden="1"/>
    </xf>
    <xf numFmtId="0" fontId="9" fillId="0" borderId="8" xfId="0" applyFont="1" applyBorder="1" applyAlignment="1" applyProtection="1">
      <alignment horizontal="right"/>
      <protection hidden="1"/>
    </xf>
    <xf numFmtId="0" fontId="9" fillId="0" borderId="0" xfId="0" applyFont="1" applyAlignment="1" applyProtection="1">
      <alignment horizontal="right"/>
      <protection hidden="1"/>
    </xf>
    <xf numFmtId="0" fontId="4" fillId="0" borderId="1" xfId="0" applyFont="1" applyBorder="1" applyAlignment="1" applyProtection="1">
      <alignment horizontal="center" vertical="center"/>
      <protection hidden="1"/>
    </xf>
    <xf numFmtId="0" fontId="4" fillId="0" borderId="32" xfId="0" applyFont="1" applyBorder="1" applyAlignment="1" applyProtection="1">
      <alignment horizontal="center" vertical="center" shrinkToFit="1"/>
      <protection hidden="1"/>
    </xf>
    <xf numFmtId="0" fontId="4" fillId="0" borderId="33" xfId="0" applyFont="1" applyBorder="1" applyAlignment="1" applyProtection="1">
      <alignment horizontal="center" vertical="center" shrinkToFit="1"/>
      <protection hidden="1"/>
    </xf>
    <xf numFmtId="0" fontId="4" fillId="0" borderId="34" xfId="0" applyFont="1" applyBorder="1" applyAlignment="1" applyProtection="1">
      <alignment horizontal="center" vertical="center" shrinkToFit="1"/>
      <protection hidden="1"/>
    </xf>
    <xf numFmtId="0" fontId="4" fillId="0" borderId="35" xfId="0" applyFont="1" applyBorder="1" applyAlignment="1" applyProtection="1">
      <alignment horizontal="center" vertical="center" shrinkToFit="1"/>
      <protection hidden="1"/>
    </xf>
    <xf numFmtId="0" fontId="4" fillId="0" borderId="36" xfId="0" applyFont="1" applyBorder="1" applyAlignment="1" applyProtection="1">
      <alignment horizontal="center" vertical="center" shrinkToFit="1"/>
      <protection hidden="1"/>
    </xf>
    <xf numFmtId="0" fontId="4" fillId="0" borderId="37" xfId="0" applyFont="1" applyBorder="1" applyAlignment="1" applyProtection="1">
      <alignment horizontal="center" vertical="center" shrinkToFit="1"/>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4" fillId="0" borderId="5" xfId="0" applyFont="1" applyBorder="1" applyAlignment="1" applyProtection="1">
      <alignment horizontal="center" vertical="center" shrinkToFit="1"/>
      <protection locked="0" hidden="1"/>
    </xf>
    <xf numFmtId="0" fontId="4" fillId="0" borderId="6" xfId="0" applyFont="1" applyBorder="1" applyAlignment="1" applyProtection="1">
      <alignment horizontal="center" vertical="center" shrinkToFit="1"/>
      <protection locked="0" hidden="1"/>
    </xf>
    <xf numFmtId="0" fontId="4" fillId="0" borderId="7" xfId="0" applyFont="1" applyBorder="1" applyAlignment="1" applyProtection="1">
      <alignment horizontal="center" vertical="center" shrinkToFit="1"/>
      <protection locked="0" hidden="1"/>
    </xf>
    <xf numFmtId="0" fontId="4" fillId="0" borderId="10" xfId="0" applyFont="1" applyBorder="1" applyAlignment="1" applyProtection="1">
      <alignment horizontal="center" vertical="center" shrinkToFit="1"/>
      <protection locked="0" hidden="1"/>
    </xf>
    <xf numFmtId="0" fontId="4" fillId="0" borderId="3" xfId="0" applyFont="1" applyBorder="1" applyAlignment="1" applyProtection="1">
      <alignment horizontal="center" vertical="center" shrinkToFit="1"/>
      <protection locked="0" hidden="1"/>
    </xf>
    <xf numFmtId="0" fontId="4" fillId="0" borderId="11" xfId="0" applyFont="1" applyBorder="1" applyAlignment="1" applyProtection="1">
      <alignment horizontal="center" vertical="center" shrinkToFit="1"/>
      <protection locked="0" hidden="1"/>
    </xf>
    <xf numFmtId="179" fontId="4" fillId="0" borderId="31" xfId="0" applyNumberFormat="1" applyFont="1" applyBorder="1" applyAlignment="1" applyProtection="1">
      <alignment horizontal="center" vertical="center"/>
      <protection locked="0"/>
    </xf>
    <xf numFmtId="179" fontId="9" fillId="0" borderId="30" xfId="0" applyNumberFormat="1" applyFont="1" applyBorder="1" applyAlignment="1" applyProtection="1">
      <alignment horizontal="center" vertical="center"/>
      <protection locked="0"/>
    </xf>
    <xf numFmtId="179" fontId="9" fillId="0" borderId="41" xfId="0" applyNumberFormat="1" applyFont="1" applyBorder="1" applyAlignment="1" applyProtection="1">
      <alignment horizontal="center" vertical="center"/>
      <protection locked="0"/>
    </xf>
    <xf numFmtId="179" fontId="4" fillId="0" borderId="40"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14" fillId="0" borderId="3" xfId="0" applyFont="1" applyBorder="1" applyAlignment="1" applyProtection="1">
      <alignment horizontal="center" vertical="center" shrinkToFit="1"/>
      <protection locked="0" hidden="1"/>
    </xf>
    <xf numFmtId="0" fontId="14" fillId="0" borderId="0" xfId="0" applyFont="1" applyAlignment="1" applyProtection="1">
      <alignment horizontal="center" vertical="center"/>
      <protection hidden="1"/>
    </xf>
    <xf numFmtId="49" fontId="14" fillId="0" borderId="3" xfId="0" applyNumberFormat="1" applyFont="1" applyBorder="1" applyAlignment="1" applyProtection="1">
      <alignment horizontal="center" vertical="center" shrinkToFit="1"/>
      <protection locked="0" hidden="1"/>
    </xf>
    <xf numFmtId="0" fontId="14" fillId="0" borderId="3" xfId="0" applyFont="1" applyBorder="1" applyAlignment="1" applyProtection="1">
      <alignment horizontal="left" vertical="center" shrinkToFit="1"/>
      <protection locked="0" hidden="1"/>
    </xf>
    <xf numFmtId="0" fontId="4" fillId="0" borderId="5" xfId="0" applyFont="1" applyBorder="1" applyAlignment="1" applyProtection="1">
      <alignment horizontal="center" vertical="center" wrapText="1"/>
      <protection locked="0" hidden="1"/>
    </xf>
    <xf numFmtId="0" fontId="6" fillId="0" borderId="38"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179" fontId="4" fillId="0" borderId="39"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17" fillId="0" borderId="0" xfId="0" applyFont="1" applyAlignment="1" applyProtection="1">
      <alignment horizontal="center"/>
      <protection hidden="1"/>
    </xf>
    <xf numFmtId="0" fontId="2" fillId="0" borderId="0" xfId="0" applyFont="1" applyAlignment="1" applyProtection="1">
      <alignment horizontal="center"/>
      <protection hidden="1"/>
    </xf>
    <xf numFmtId="0" fontId="4" fillId="0" borderId="1"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wrapText="1"/>
      <protection hidden="1"/>
    </xf>
    <xf numFmtId="0" fontId="8" fillId="0" borderId="1" xfId="0" applyFont="1" applyBorder="1" applyAlignment="1" applyProtection="1">
      <alignment horizontal="center" wrapText="1"/>
      <protection hidden="1"/>
    </xf>
    <xf numFmtId="0" fontId="8" fillId="0" borderId="1" xfId="0" applyFont="1" applyBorder="1" applyAlignment="1" applyProtection="1">
      <alignment horizontal="center"/>
      <protection hidden="1"/>
    </xf>
    <xf numFmtId="0" fontId="13" fillId="0" borderId="0" xfId="0" applyFont="1" applyAlignment="1" applyProtection="1">
      <alignment horizontal="distributed" vertical="center"/>
      <protection hidden="1"/>
    </xf>
    <xf numFmtId="0" fontId="13" fillId="0" borderId="3" xfId="0" applyFont="1" applyBorder="1" applyAlignment="1" applyProtection="1">
      <alignment horizontal="center"/>
      <protection locked="0" hidden="1"/>
    </xf>
    <xf numFmtId="0" fontId="13" fillId="0" borderId="2" xfId="0" applyFont="1" applyBorder="1" applyAlignment="1" applyProtection="1">
      <alignment horizontal="center"/>
      <protection locked="0" hidden="1"/>
    </xf>
    <xf numFmtId="0" fontId="14" fillId="0" borderId="2" xfId="0" applyFont="1" applyBorder="1" applyAlignment="1" applyProtection="1">
      <alignment horizontal="center" vertical="center"/>
      <protection locked="0" hidden="1"/>
    </xf>
    <xf numFmtId="178" fontId="14" fillId="0" borderId="3" xfId="0" applyNumberFormat="1" applyFont="1" applyBorder="1" applyAlignment="1" applyProtection="1">
      <alignment horizontal="center" vertical="center" shrinkToFit="1"/>
      <protection locked="0" hidden="1"/>
    </xf>
    <xf numFmtId="178" fontId="14" fillId="0" borderId="2" xfId="0" applyNumberFormat="1" applyFont="1" applyBorder="1" applyAlignment="1" applyProtection="1">
      <alignment horizontal="center" vertical="center"/>
      <protection locked="0"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protection hidden="1"/>
    </xf>
    <xf numFmtId="0" fontId="6" fillId="3" borderId="7"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6" fillId="3" borderId="9" xfId="0" applyFont="1" applyFill="1" applyBorder="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shrinkToFit="1"/>
      <protection hidden="1"/>
    </xf>
    <xf numFmtId="0" fontId="5" fillId="0" borderId="1" xfId="0" applyFont="1" applyBorder="1" applyAlignment="1" applyProtection="1">
      <alignment horizontal="center" wrapText="1"/>
      <protection hidden="1"/>
    </xf>
    <xf numFmtId="0" fontId="5" fillId="0" borderId="1" xfId="0" applyFont="1" applyBorder="1" applyAlignment="1" applyProtection="1">
      <alignment horizontal="center"/>
      <protection hidden="1"/>
    </xf>
    <xf numFmtId="0" fontId="4" fillId="0" borderId="1"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3" fontId="5" fillId="0" borderId="0" xfId="0" applyNumberFormat="1" applyFont="1" applyAlignment="1" applyProtection="1">
      <alignment horizontal="right"/>
      <protection hidden="1"/>
    </xf>
    <xf numFmtId="0" fontId="3" fillId="0" borderId="3" xfId="0" applyFont="1" applyBorder="1" applyAlignment="1" applyProtection="1">
      <alignment horizontal="center"/>
      <protection hidden="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distributed" vertical="center"/>
    </xf>
    <xf numFmtId="0" fontId="3" fillId="0" borderId="3" xfId="0" applyFont="1" applyBorder="1" applyAlignment="1">
      <alignment horizontal="center" vertical="center" shrinkToFit="1"/>
    </xf>
    <xf numFmtId="179" fontId="5"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49" fontId="17" fillId="0" borderId="0" xfId="0" applyNumberFormat="1" applyFont="1" applyAlignment="1">
      <alignment horizontal="center" vertical="top" shrinkToFit="1"/>
    </xf>
    <xf numFmtId="0" fontId="2" fillId="0" borderId="0" xfId="0" applyFont="1" applyAlignment="1">
      <alignment horizontal="center"/>
    </xf>
    <xf numFmtId="0" fontId="3"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179" fontId="3" fillId="0" borderId="4"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3" fillId="0" borderId="29" xfId="0" applyNumberFormat="1" applyFont="1" applyBorder="1" applyAlignment="1">
      <alignment horizontal="center" vertical="center"/>
    </xf>
    <xf numFmtId="179" fontId="5" fillId="0" borderId="4" xfId="0" applyNumberFormat="1" applyFont="1" applyBorder="1" applyAlignment="1">
      <alignment horizontal="center" vertical="center"/>
    </xf>
    <xf numFmtId="179" fontId="5" fillId="0" borderId="2" xfId="0" applyNumberFormat="1" applyFont="1" applyBorder="1" applyAlignment="1">
      <alignment horizontal="center" vertical="center"/>
    </xf>
    <xf numFmtId="179" fontId="5" fillId="0" borderId="29" xfId="0" applyNumberFormat="1" applyFont="1" applyBorder="1" applyAlignment="1">
      <alignment horizontal="center" vertical="center"/>
    </xf>
    <xf numFmtId="179" fontId="3" fillId="0" borderId="5" xfId="0" applyNumberFormat="1" applyFont="1" applyBorder="1" applyAlignment="1">
      <alignment horizontal="center" vertical="center"/>
    </xf>
    <xf numFmtId="179" fontId="3" fillId="0" borderId="7" xfId="0" applyNumberFormat="1" applyFont="1" applyBorder="1" applyAlignment="1">
      <alignment horizontal="center" vertical="center"/>
    </xf>
    <xf numFmtId="179" fontId="3" fillId="0" borderId="10" xfId="0" applyNumberFormat="1" applyFont="1" applyBorder="1" applyAlignment="1">
      <alignment horizontal="center" vertical="center"/>
    </xf>
    <xf numFmtId="179" fontId="3" fillId="0" borderId="11" xfId="0" applyNumberFormat="1"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4" fillId="0" borderId="1" xfId="0" applyFont="1" applyBorder="1" applyAlignment="1">
      <alignment horizontal="center" vertical="center"/>
    </xf>
    <xf numFmtId="0" fontId="6" fillId="0" borderId="31" xfId="0" applyFont="1" applyBorder="1" applyAlignment="1">
      <alignment horizontal="center" vertical="center"/>
    </xf>
    <xf numFmtId="0" fontId="4" fillId="0" borderId="31" xfId="0" applyFont="1" applyBorder="1" applyAlignment="1">
      <alignment horizontal="center" vertical="center"/>
    </xf>
    <xf numFmtId="0" fontId="5" fillId="0" borderId="1" xfId="0" applyFont="1" applyBorder="1" applyAlignment="1">
      <alignment horizontal="center" vertical="center"/>
    </xf>
    <xf numFmtId="0" fontId="6" fillId="0" borderId="38" xfId="0" applyFont="1" applyBorder="1" applyAlignment="1">
      <alignment horizontal="center" vertical="center"/>
    </xf>
    <xf numFmtId="0" fontId="3" fillId="0" borderId="38" xfId="0" applyFont="1" applyBorder="1" applyAlignment="1">
      <alignment horizontal="center" vertical="center"/>
    </xf>
    <xf numFmtId="0" fontId="4" fillId="0" borderId="1" xfId="0" applyFont="1" applyBorder="1" applyAlignment="1" applyProtection="1">
      <alignment horizontal="center" vertical="center"/>
      <protection locked="0"/>
    </xf>
    <xf numFmtId="49" fontId="2" fillId="0" borderId="0" xfId="0" applyNumberFormat="1" applyFont="1" applyAlignment="1">
      <alignment horizontal="center" vertical="top" shrinkToFit="1"/>
    </xf>
  </cellXfs>
  <cellStyles count="1">
    <cellStyle name="標準" xfId="0" builtinId="0"/>
  </cellStyles>
  <dxfs count="33">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
      <font>
        <condense val="0"/>
        <extend val="0"/>
        <color indexed="53"/>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85725</xdr:colOff>
      <xdr:row>8</xdr:row>
      <xdr:rowOff>190500</xdr:rowOff>
    </xdr:from>
    <xdr:to>
      <xdr:col>42</xdr:col>
      <xdr:colOff>0</xdr:colOff>
      <xdr:row>8</xdr:row>
      <xdr:rowOff>200025</xdr:rowOff>
    </xdr:to>
    <xdr:sp macro="" textlink="">
      <xdr:nvSpPr>
        <xdr:cNvPr id="25934" name="Line 1">
          <a:extLst>
            <a:ext uri="{FF2B5EF4-FFF2-40B4-BE49-F238E27FC236}">
              <a16:creationId xmlns:a16="http://schemas.microsoft.com/office/drawing/2014/main" id="{00000000-0008-0000-0100-00004E650000}"/>
            </a:ext>
          </a:extLst>
        </xdr:cNvPr>
        <xdr:cNvSpPr>
          <a:spLocks noChangeShapeType="1"/>
        </xdr:cNvSpPr>
      </xdr:nvSpPr>
      <xdr:spPr bwMode="auto">
        <a:xfrm flipV="1">
          <a:off x="2752725" y="2000250"/>
          <a:ext cx="1504950" cy="0"/>
        </a:xfrm>
        <a:prstGeom prst="line">
          <a:avLst/>
        </a:prstGeom>
        <a:noFill/>
        <a:ln w="38100" cmpd="dbl">
          <a:pattFill prst="pct30">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58</xdr:row>
      <xdr:rowOff>0</xdr:rowOff>
    </xdr:from>
    <xdr:to>
      <xdr:col>71</xdr:col>
      <xdr:colOff>38100</xdr:colOff>
      <xdr:row>61</xdr:row>
      <xdr:rowOff>95250</xdr:rowOff>
    </xdr:to>
    <xdr:sp macro="" textlink="">
      <xdr:nvSpPr>
        <xdr:cNvPr id="25821" name="Text Box 2">
          <a:extLst>
            <a:ext uri="{FF2B5EF4-FFF2-40B4-BE49-F238E27FC236}">
              <a16:creationId xmlns:a16="http://schemas.microsoft.com/office/drawing/2014/main" id="{00000000-0008-0000-0100-0000DD640000}"/>
            </a:ext>
          </a:extLst>
        </xdr:cNvPr>
        <xdr:cNvSpPr txBox="1">
          <a:spLocks noChangeArrowheads="1"/>
        </xdr:cNvSpPr>
      </xdr:nvSpPr>
      <xdr:spPr bwMode="auto">
        <a:xfrm>
          <a:off x="66675" y="9944100"/>
          <a:ext cx="6057900" cy="5238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lnSpc>
              <a:spcPts val="1000"/>
            </a:lnSpc>
            <a:defRPr sz="1000"/>
          </a:pPr>
          <a:r>
            <a:rPr lang="ja-JP" altLang="en-US" sz="900" b="0" i="0" u="none" strike="noStrike" baseline="0">
              <a:solidFill>
                <a:srgbClr val="333333"/>
              </a:solidFill>
              <a:latin typeface="ＭＳ Ｐゴシック"/>
              <a:ea typeface="ＭＳ Ｐゴシック"/>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endParaRPr lang="ja-JP" altLang="en-US"/>
        </a:p>
      </xdr:txBody>
    </xdr:sp>
    <xdr:clientData/>
  </xdr:twoCellAnchor>
  <xdr:twoCellAnchor>
    <xdr:from>
      <xdr:col>0</xdr:col>
      <xdr:colOff>76200</xdr:colOff>
      <xdr:row>63</xdr:row>
      <xdr:rowOff>0</xdr:rowOff>
    </xdr:from>
    <xdr:to>
      <xdr:col>71</xdr:col>
      <xdr:colOff>38100</xdr:colOff>
      <xdr:row>63</xdr:row>
      <xdr:rowOff>0</xdr:rowOff>
    </xdr:to>
    <xdr:sp macro="" textlink="">
      <xdr:nvSpPr>
        <xdr:cNvPr id="25827" name="Text Box 2">
          <a:extLst>
            <a:ext uri="{FF2B5EF4-FFF2-40B4-BE49-F238E27FC236}">
              <a16:creationId xmlns:a16="http://schemas.microsoft.com/office/drawing/2014/main" id="{00000000-0008-0000-0100-0000E3640000}"/>
            </a:ext>
          </a:extLst>
        </xdr:cNvPr>
        <xdr:cNvSpPr txBox="1">
          <a:spLocks noChangeArrowheads="1"/>
        </xdr:cNvSpPr>
      </xdr:nvSpPr>
      <xdr:spPr bwMode="auto">
        <a:xfrm>
          <a:off x="66675" y="10658475"/>
          <a:ext cx="60579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ja-JP" altLang="en-US" sz="900" b="0" i="0" u="none" strike="noStrike" baseline="0">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endParaRPr lang="ja-JP" altLang="en-US"/>
        </a:p>
      </xdr:txBody>
    </xdr:sp>
    <xdr:clientData/>
  </xdr:twoCellAnchor>
  <xdr:twoCellAnchor>
    <xdr:from>
      <xdr:col>0</xdr:col>
      <xdr:colOff>76200</xdr:colOff>
      <xdr:row>63</xdr:row>
      <xdr:rowOff>0</xdr:rowOff>
    </xdr:from>
    <xdr:to>
      <xdr:col>71</xdr:col>
      <xdr:colOff>38100</xdr:colOff>
      <xdr:row>63</xdr:row>
      <xdr:rowOff>0</xdr:rowOff>
    </xdr:to>
    <xdr:sp macro="" textlink="">
      <xdr:nvSpPr>
        <xdr:cNvPr id="25828" name="Text Box 2">
          <a:extLst>
            <a:ext uri="{FF2B5EF4-FFF2-40B4-BE49-F238E27FC236}">
              <a16:creationId xmlns:a16="http://schemas.microsoft.com/office/drawing/2014/main" id="{00000000-0008-0000-0100-0000E4640000}"/>
            </a:ext>
          </a:extLst>
        </xdr:cNvPr>
        <xdr:cNvSpPr txBox="1">
          <a:spLocks noChangeArrowheads="1"/>
        </xdr:cNvSpPr>
      </xdr:nvSpPr>
      <xdr:spPr bwMode="auto">
        <a:xfrm>
          <a:off x="66675" y="10658475"/>
          <a:ext cx="60579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ja-JP" altLang="en-US" sz="900" b="0" i="0" u="none" strike="noStrike" baseline="0">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endParaRPr lang="ja-JP" altLang="en-US"/>
        </a:p>
      </xdr:txBody>
    </xdr:sp>
    <xdr:clientData/>
  </xdr:twoCellAnchor>
  <xdr:twoCellAnchor>
    <xdr:from>
      <xdr:col>0</xdr:col>
      <xdr:colOff>85725</xdr:colOff>
      <xdr:row>63</xdr:row>
      <xdr:rowOff>0</xdr:rowOff>
    </xdr:from>
    <xdr:to>
      <xdr:col>71</xdr:col>
      <xdr:colOff>57150</xdr:colOff>
      <xdr:row>63</xdr:row>
      <xdr:rowOff>0</xdr:rowOff>
    </xdr:to>
    <xdr:sp macro="" textlink="">
      <xdr:nvSpPr>
        <xdr:cNvPr id="25829" name="Text Box 2">
          <a:extLst>
            <a:ext uri="{FF2B5EF4-FFF2-40B4-BE49-F238E27FC236}">
              <a16:creationId xmlns:a16="http://schemas.microsoft.com/office/drawing/2014/main" id="{00000000-0008-0000-0100-0000E5640000}"/>
            </a:ext>
          </a:extLst>
        </xdr:cNvPr>
        <xdr:cNvSpPr txBox="1">
          <a:spLocks noChangeArrowheads="1"/>
        </xdr:cNvSpPr>
      </xdr:nvSpPr>
      <xdr:spPr bwMode="auto">
        <a:xfrm>
          <a:off x="76200" y="10658475"/>
          <a:ext cx="60579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ja-JP" altLang="en-US" sz="900" b="0" i="0" u="none" strike="noStrike" baseline="0">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endParaRPr lang="ja-JP" altLang="en-US"/>
        </a:p>
      </xdr:txBody>
    </xdr:sp>
    <xdr:clientData/>
  </xdr:twoCellAnchor>
  <xdr:twoCellAnchor>
    <xdr:from>
      <xdr:col>0</xdr:col>
      <xdr:colOff>57150</xdr:colOff>
      <xdr:row>63</xdr:row>
      <xdr:rowOff>0</xdr:rowOff>
    </xdr:from>
    <xdr:to>
      <xdr:col>71</xdr:col>
      <xdr:colOff>19050</xdr:colOff>
      <xdr:row>63</xdr:row>
      <xdr:rowOff>0</xdr:rowOff>
    </xdr:to>
    <xdr:sp macro="" textlink="">
      <xdr:nvSpPr>
        <xdr:cNvPr id="25939" name="Text Box 2">
          <a:extLst>
            <a:ext uri="{FF2B5EF4-FFF2-40B4-BE49-F238E27FC236}">
              <a16:creationId xmlns:a16="http://schemas.microsoft.com/office/drawing/2014/main" id="{00000000-0008-0000-0100-000053650000}"/>
            </a:ext>
          </a:extLst>
        </xdr:cNvPr>
        <xdr:cNvSpPr txBox="1">
          <a:spLocks noChangeArrowheads="1"/>
        </xdr:cNvSpPr>
      </xdr:nvSpPr>
      <xdr:spPr bwMode="auto">
        <a:xfrm>
          <a:off x="57150" y="10658475"/>
          <a:ext cx="69818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76200</xdr:colOff>
      <xdr:row>63</xdr:row>
      <xdr:rowOff>0</xdr:rowOff>
    </xdr:from>
    <xdr:to>
      <xdr:col>71</xdr:col>
      <xdr:colOff>38100</xdr:colOff>
      <xdr:row>63</xdr:row>
      <xdr:rowOff>0</xdr:rowOff>
    </xdr:to>
    <xdr:sp macro="" textlink="">
      <xdr:nvSpPr>
        <xdr:cNvPr id="25831" name="Text Box 2">
          <a:extLst>
            <a:ext uri="{FF2B5EF4-FFF2-40B4-BE49-F238E27FC236}">
              <a16:creationId xmlns:a16="http://schemas.microsoft.com/office/drawing/2014/main" id="{00000000-0008-0000-0100-0000E7640000}"/>
            </a:ext>
          </a:extLst>
        </xdr:cNvPr>
        <xdr:cNvSpPr txBox="1">
          <a:spLocks noChangeArrowheads="1"/>
        </xdr:cNvSpPr>
      </xdr:nvSpPr>
      <xdr:spPr bwMode="auto">
        <a:xfrm>
          <a:off x="66675" y="10658475"/>
          <a:ext cx="60579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ja-JP" altLang="en-US" sz="900" b="0" i="0" u="none" strike="noStrike" baseline="0">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40</xdr:row>
      <xdr:rowOff>47625</xdr:rowOff>
    </xdr:from>
    <xdr:to>
      <xdr:col>34</xdr:col>
      <xdr:colOff>161925</xdr:colOff>
      <xdr:row>47</xdr:row>
      <xdr:rowOff>0</xdr:rowOff>
    </xdr:to>
    <xdr:sp macro="" textlink="">
      <xdr:nvSpPr>
        <xdr:cNvPr id="28704" name="Text Box 8">
          <a:extLst>
            <a:ext uri="{FF2B5EF4-FFF2-40B4-BE49-F238E27FC236}">
              <a16:creationId xmlns:a16="http://schemas.microsoft.com/office/drawing/2014/main" id="{00000000-0008-0000-0300-000020700000}"/>
            </a:ext>
          </a:extLst>
        </xdr:cNvPr>
        <xdr:cNvSpPr txBox="1">
          <a:spLocks noChangeArrowheads="1"/>
        </xdr:cNvSpPr>
      </xdr:nvSpPr>
      <xdr:spPr bwMode="auto">
        <a:xfrm>
          <a:off x="219075" y="8343900"/>
          <a:ext cx="6419850" cy="1143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100"/>
            </a:lnSpc>
            <a:defRPr sz="1000"/>
          </a:pPr>
          <a:r>
            <a:rPr lang="ja-JP" altLang="en-US" sz="900" b="0" i="0" u="none" strike="noStrike" baseline="0">
              <a:solidFill>
                <a:srgbClr val="333333"/>
              </a:solidFill>
              <a:latin typeface="ＭＳ Ｐ明朝"/>
              <a:ea typeface="ＭＳ Ｐ明朝"/>
            </a:rPr>
            <a:t>※個人申込書は切り離して提出すること。</a:t>
          </a:r>
        </a:p>
        <a:p>
          <a:pPr algn="l" rtl="0">
            <a:lnSpc>
              <a:spcPts val="1100"/>
            </a:lnSpc>
            <a:defRPr sz="1000"/>
          </a:pPr>
          <a:r>
            <a:rPr lang="ja-JP" altLang="en-US" sz="900" b="0" i="0" u="none" strike="noStrike" baseline="0">
              <a:solidFill>
                <a:srgbClr val="333333"/>
              </a:solidFill>
              <a:latin typeface="ＭＳ Ｐ明朝"/>
              <a:ea typeface="ＭＳ Ｐ明朝"/>
            </a:rPr>
            <a:t>※</a:t>
          </a:r>
          <a:r>
            <a:rPr lang="ja-JP" altLang="en-US" sz="900" b="0" i="0" u="none" strike="noStrike" baseline="0">
              <a:solidFill>
                <a:sysClr val="windowText" lastClr="000000"/>
              </a:solidFill>
              <a:latin typeface="ＭＳ Ｐ明朝"/>
              <a:ea typeface="ＭＳ Ｐ明朝"/>
            </a:rPr>
            <a:t>整理番号は</a:t>
          </a:r>
          <a:r>
            <a:rPr lang="ja-JP" altLang="en-US" sz="900" b="0" i="0" u="none" strike="noStrike" baseline="0">
              <a:solidFill>
                <a:srgbClr val="333333"/>
              </a:solidFill>
              <a:latin typeface="ＭＳ Ｐ明朝"/>
              <a:ea typeface="ＭＳ Ｐ明朝"/>
            </a:rPr>
            <a:t>空欄にしておく。</a:t>
          </a:r>
        </a:p>
        <a:p>
          <a:pPr algn="l" rtl="0">
            <a:lnSpc>
              <a:spcPts val="1100"/>
            </a:lnSpc>
            <a:defRPr sz="1000"/>
          </a:pPr>
          <a:r>
            <a:rPr lang="ja-JP" altLang="en-US" sz="900" b="0" i="0" u="none" strike="noStrike" baseline="0">
              <a:solidFill>
                <a:srgbClr val="333333"/>
              </a:solidFill>
              <a:latin typeface="ＭＳ Ｐ明朝"/>
              <a:ea typeface="ＭＳ Ｐ明朝"/>
            </a:rPr>
            <a:t>※記載された個人情報は、代表者への諸連絡及び参加資格の確認等に利用するほか、プログラム編成の資料として関係競技</a:t>
          </a:r>
        </a:p>
        <a:p>
          <a:pPr algn="l" rtl="0">
            <a:lnSpc>
              <a:spcPts val="1100"/>
            </a:lnSpc>
            <a:defRPr sz="1000"/>
          </a:pPr>
          <a:r>
            <a:rPr lang="ja-JP" altLang="en-US" sz="900" b="0" i="0" u="none" strike="noStrike" baseline="0">
              <a:solidFill>
                <a:srgbClr val="333333"/>
              </a:solidFill>
              <a:latin typeface="ＭＳ Ｐ明朝"/>
              <a:ea typeface="ＭＳ Ｐ明朝"/>
            </a:rPr>
            <a:t>    団体に情報提供するとともに、氏名・所属等は大会プログラムに掲載いたします。ご承知おきください。</a:t>
          </a:r>
        </a:p>
        <a:p>
          <a:pPr algn="l" rtl="0">
            <a:lnSpc>
              <a:spcPts val="1100"/>
            </a:lnSpc>
            <a:defRPr sz="1000"/>
          </a:pP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8"/>
  <sheetViews>
    <sheetView showGridLines="0" topLeftCell="A19" zoomScaleNormal="100" workbookViewId="0">
      <selection activeCell="H5" sqref="H5:J5"/>
    </sheetView>
  </sheetViews>
  <sheetFormatPr defaultRowHeight="15.4" customHeight="1"/>
  <cols>
    <col min="1" max="1" width="6.3984375" customWidth="1"/>
    <col min="2" max="2" width="11" customWidth="1"/>
    <col min="3" max="3" width="5" customWidth="1"/>
    <col min="4" max="4" width="2.09765625" customWidth="1"/>
    <col min="5" max="5" width="2.3984375" customWidth="1"/>
    <col min="6" max="6" width="7" customWidth="1"/>
    <col min="7" max="7" width="10.59765625" customWidth="1"/>
    <col min="8" max="9" width="6.796875" customWidth="1"/>
    <col min="10" max="10" width="14.8984375" customWidth="1"/>
  </cols>
  <sheetData>
    <row r="1" spans="2:10" ht="24.75" customHeight="1">
      <c r="B1" s="86" t="s">
        <v>13</v>
      </c>
    </row>
    <row r="2" spans="2:10" ht="24.75" customHeight="1">
      <c r="B2" s="86"/>
    </row>
    <row r="3" spans="2:10" ht="33.950000000000003" customHeight="1">
      <c r="B3" s="84" t="s">
        <v>107</v>
      </c>
      <c r="C3" s="84"/>
      <c r="D3" s="84"/>
      <c r="E3" s="84"/>
      <c r="F3" s="84"/>
      <c r="G3" s="84"/>
      <c r="H3" s="84"/>
      <c r="I3" s="84"/>
      <c r="J3" s="84"/>
    </row>
    <row r="5" spans="2:10" ht="30" customHeight="1">
      <c r="B5" s="2" t="s">
        <v>7</v>
      </c>
      <c r="C5" s="81" t="s">
        <v>111</v>
      </c>
      <c r="D5" s="81"/>
      <c r="E5" s="81"/>
      <c r="F5" s="81"/>
      <c r="G5" s="2" t="s">
        <v>91</v>
      </c>
      <c r="H5" s="82"/>
      <c r="I5" s="82"/>
      <c r="J5" s="82"/>
    </row>
    <row r="6" spans="2:10" ht="12.75" customHeight="1">
      <c r="B6" s="3"/>
      <c r="C6" s="3"/>
      <c r="D6" s="3"/>
      <c r="E6" s="3"/>
      <c r="F6" s="3"/>
      <c r="G6" s="3"/>
      <c r="H6" s="4"/>
      <c r="I6" s="4"/>
      <c r="J6" s="4"/>
    </row>
    <row r="7" spans="2:10" ht="25.35" customHeight="1">
      <c r="B7" s="65" t="s">
        <v>14</v>
      </c>
      <c r="C7" s="65"/>
      <c r="D7" s="83" t="s">
        <v>11</v>
      </c>
      <c r="E7" s="83"/>
      <c r="F7" s="83"/>
      <c r="G7" s="83" t="s">
        <v>15</v>
      </c>
      <c r="H7" s="65" t="s">
        <v>16</v>
      </c>
      <c r="I7" s="65"/>
      <c r="J7" s="65" t="s">
        <v>92</v>
      </c>
    </row>
    <row r="8" spans="2:10" ht="25.35" customHeight="1">
      <c r="B8" s="65"/>
      <c r="C8" s="65"/>
      <c r="D8" s="83"/>
      <c r="E8" s="83"/>
      <c r="F8" s="83"/>
      <c r="G8" s="83"/>
      <c r="H8" s="2" t="s">
        <v>17</v>
      </c>
      <c r="I8" s="2" t="s">
        <v>18</v>
      </c>
      <c r="J8" s="65"/>
    </row>
    <row r="9" spans="2:10" ht="25.5" customHeight="1">
      <c r="B9" s="65" t="s">
        <v>3</v>
      </c>
      <c r="C9" s="6" t="s">
        <v>1</v>
      </c>
      <c r="D9" s="89"/>
      <c r="E9" s="89"/>
      <c r="F9" s="89"/>
      <c r="G9" s="33"/>
      <c r="H9" s="33"/>
      <c r="I9" s="33"/>
      <c r="J9" s="45"/>
    </row>
    <row r="10" spans="2:10" ht="25.5" customHeight="1">
      <c r="B10" s="65"/>
      <c r="C10" s="6" t="s">
        <v>2</v>
      </c>
      <c r="D10" s="89"/>
      <c r="E10" s="89"/>
      <c r="F10" s="89"/>
      <c r="G10" s="33"/>
      <c r="H10" s="33"/>
      <c r="I10" s="33"/>
      <c r="J10" s="45"/>
    </row>
    <row r="11" spans="2:10" ht="25.35" customHeight="1">
      <c r="B11" s="65" t="s">
        <v>4</v>
      </c>
      <c r="C11" s="6" t="s">
        <v>1</v>
      </c>
      <c r="D11" s="89"/>
      <c r="E11" s="89"/>
      <c r="F11" s="89"/>
      <c r="G11" s="33"/>
      <c r="H11" s="33"/>
      <c r="I11" s="33"/>
      <c r="J11" s="45"/>
    </row>
    <row r="12" spans="2:10" ht="25.5" customHeight="1">
      <c r="B12" s="65"/>
      <c r="C12" s="6" t="s">
        <v>2</v>
      </c>
      <c r="D12" s="89"/>
      <c r="E12" s="89"/>
      <c r="F12" s="89"/>
      <c r="G12" s="33"/>
      <c r="H12" s="33"/>
      <c r="I12" s="33"/>
      <c r="J12" s="45"/>
    </row>
    <row r="13" spans="2:10" ht="25.5" customHeight="1">
      <c r="B13" s="65" t="s">
        <v>5</v>
      </c>
      <c r="C13" s="6" t="s">
        <v>1</v>
      </c>
      <c r="D13" s="90"/>
      <c r="E13" s="90"/>
      <c r="F13" s="90"/>
      <c r="G13" s="33"/>
      <c r="H13" s="33"/>
      <c r="I13" s="33"/>
      <c r="J13" s="45"/>
    </row>
    <row r="14" spans="2:10" ht="25.5" customHeight="1">
      <c r="B14" s="65"/>
      <c r="C14" s="6" t="s">
        <v>2</v>
      </c>
      <c r="D14" s="90"/>
      <c r="E14" s="90"/>
      <c r="F14" s="90"/>
      <c r="G14" s="33"/>
      <c r="H14" s="33"/>
      <c r="I14" s="33"/>
      <c r="J14" s="45"/>
    </row>
    <row r="15" spans="2:10" ht="25.35" customHeight="1">
      <c r="B15" s="65" t="s">
        <v>6</v>
      </c>
      <c r="C15" s="6" t="s">
        <v>1</v>
      </c>
      <c r="D15" s="89"/>
      <c r="E15" s="89"/>
      <c r="F15" s="89"/>
      <c r="G15" s="33"/>
      <c r="H15" s="33"/>
      <c r="I15" s="33"/>
      <c r="J15" s="45"/>
    </row>
    <row r="16" spans="2:10" ht="25.5" customHeight="1">
      <c r="B16" s="65"/>
      <c r="C16" s="6" t="s">
        <v>2</v>
      </c>
      <c r="D16" s="89"/>
      <c r="E16" s="89"/>
      <c r="F16" s="89"/>
      <c r="G16" s="33"/>
      <c r="H16" s="33"/>
      <c r="I16" s="33"/>
      <c r="J16" s="45"/>
    </row>
    <row r="17" spans="2:10" ht="25.5" customHeight="1">
      <c r="B17" s="63" t="s">
        <v>19</v>
      </c>
      <c r="C17" s="63"/>
      <c r="D17" s="64" t="s">
        <v>0</v>
      </c>
      <c r="E17" s="64"/>
      <c r="F17" s="64"/>
      <c r="G17" s="46" t="s">
        <v>0</v>
      </c>
      <c r="H17" s="46" t="s">
        <v>0</v>
      </c>
      <c r="I17" s="34" t="s">
        <v>0</v>
      </c>
      <c r="J17" s="45"/>
    </row>
    <row r="18" spans="2:10" ht="25.5" customHeight="1">
      <c r="B18" s="63" t="s">
        <v>20</v>
      </c>
      <c r="C18" s="63"/>
      <c r="D18" s="78"/>
      <c r="E18" s="79"/>
      <c r="F18" s="80"/>
      <c r="G18" s="48"/>
      <c r="H18" s="48"/>
      <c r="I18" s="48"/>
      <c r="J18" s="47" t="s">
        <v>81</v>
      </c>
    </row>
    <row r="21" spans="2:10" ht="12" customHeight="1">
      <c r="B21" s="59" t="s">
        <v>21</v>
      </c>
      <c r="C21" s="59" t="s">
        <v>22</v>
      </c>
      <c r="D21" s="60"/>
      <c r="E21" s="66"/>
      <c r="F21" s="67"/>
      <c r="G21" s="68"/>
      <c r="H21" s="72" t="s">
        <v>8</v>
      </c>
      <c r="I21" s="74" t="s">
        <v>9</v>
      </c>
      <c r="J21" s="75"/>
    </row>
    <row r="22" spans="2:10" ht="24" customHeight="1">
      <c r="B22" s="85"/>
      <c r="C22" s="61"/>
      <c r="D22" s="62"/>
      <c r="E22" s="69"/>
      <c r="F22" s="70"/>
      <c r="G22" s="71"/>
      <c r="H22" s="73"/>
      <c r="I22" s="76" t="s">
        <v>23</v>
      </c>
      <c r="J22" s="77"/>
    </row>
    <row r="23" spans="2:10" ht="46.5" customHeight="1">
      <c r="B23" s="61"/>
      <c r="C23" s="87" t="s">
        <v>10</v>
      </c>
      <c r="D23" s="88"/>
      <c r="E23" s="5" t="s">
        <v>24</v>
      </c>
      <c r="F23" s="35"/>
      <c r="G23" s="57"/>
      <c r="H23" s="57"/>
      <c r="I23" s="57"/>
      <c r="J23" s="58"/>
    </row>
    <row r="24" spans="2:10" ht="24" customHeight="1"/>
    <row r="26" spans="2:10" ht="15.4" customHeight="1">
      <c r="B26" s="1" t="s">
        <v>103</v>
      </c>
    </row>
    <row r="27" spans="2:10" ht="15.4" customHeight="1">
      <c r="B27" s="1" t="s">
        <v>104</v>
      </c>
    </row>
    <row r="28" spans="2:10" ht="15.4" customHeight="1">
      <c r="B28" s="1" t="s">
        <v>12</v>
      </c>
    </row>
  </sheetData>
  <mergeCells count="33">
    <mergeCell ref="B3:J3"/>
    <mergeCell ref="B21:B23"/>
    <mergeCell ref="B1:B2"/>
    <mergeCell ref="C23:D23"/>
    <mergeCell ref="D16:F16"/>
    <mergeCell ref="B15:B16"/>
    <mergeCell ref="D15:F15"/>
    <mergeCell ref="D14:F14"/>
    <mergeCell ref="B13:B14"/>
    <mergeCell ref="D13:F13"/>
    <mergeCell ref="D12:F12"/>
    <mergeCell ref="B11:B12"/>
    <mergeCell ref="D11:F11"/>
    <mergeCell ref="D10:F10"/>
    <mergeCell ref="B9:B10"/>
    <mergeCell ref="D9:F9"/>
    <mergeCell ref="C5:F5"/>
    <mergeCell ref="H5:J5"/>
    <mergeCell ref="D7:F8"/>
    <mergeCell ref="H7:I7"/>
    <mergeCell ref="G7:G8"/>
    <mergeCell ref="G23:J23"/>
    <mergeCell ref="C21:D22"/>
    <mergeCell ref="B17:C17"/>
    <mergeCell ref="D17:F17"/>
    <mergeCell ref="B7:C8"/>
    <mergeCell ref="E21:G22"/>
    <mergeCell ref="H21:H22"/>
    <mergeCell ref="I21:J21"/>
    <mergeCell ref="I22:J22"/>
    <mergeCell ref="B18:C18"/>
    <mergeCell ref="D18:F18"/>
    <mergeCell ref="J7:J8"/>
  </mergeCells>
  <phoneticPr fontId="1"/>
  <dataValidations count="1">
    <dataValidation type="list" allowBlank="1" showInputMessage="1" showErrorMessage="1" promptTitle="連絡先入力" prompt="▼マークをクリックして選択してください。" sqref="I21:J21" xr:uid="{00000000-0002-0000-0000-000000000000}">
      <formula1>連絡先</formula1>
    </dataValidation>
  </dataValidations>
  <printOptions horizontalCentered="1"/>
  <pageMargins left="0.19685039370078741" right="0" top="1.0629921259842521" bottom="0" header="0" footer="0"/>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Z56"/>
  <sheetViews>
    <sheetView showGridLines="0" topLeftCell="A37" zoomScaleNormal="100" workbookViewId="0">
      <selection activeCell="BZ56" sqref="BZ56"/>
    </sheetView>
  </sheetViews>
  <sheetFormatPr defaultRowHeight="11.25"/>
  <cols>
    <col min="1" max="13" width="1" style="28" customWidth="1"/>
    <col min="14" max="14" width="2" style="28" customWidth="1"/>
    <col min="15" max="37" width="1" style="28" customWidth="1"/>
    <col min="38" max="38" width="1.59765625" style="28" customWidth="1"/>
    <col min="39" max="39" width="2.09765625" style="28" customWidth="1"/>
    <col min="40" max="102" width="1" style="28" customWidth="1"/>
    <col min="103" max="103" width="18.796875" style="28" customWidth="1"/>
    <col min="104" max="104" width="18.796875" customWidth="1"/>
  </cols>
  <sheetData>
    <row r="1" spans="1:104" ht="18" customHeight="1">
      <c r="A1" s="168" t="s">
        <v>78</v>
      </c>
      <c r="B1" s="168"/>
      <c r="C1" s="168"/>
      <c r="D1" s="168"/>
      <c r="E1" s="168"/>
      <c r="F1" s="168"/>
      <c r="G1" s="168"/>
      <c r="H1" s="168"/>
      <c r="I1" s="168"/>
      <c r="J1" s="168"/>
      <c r="K1" s="168"/>
      <c r="L1" s="168"/>
      <c r="M1" s="168"/>
      <c r="N1" s="168"/>
      <c r="O1" s="168"/>
      <c r="BP1" s="201" t="s">
        <v>82</v>
      </c>
      <c r="BQ1" s="201"/>
      <c r="BR1" s="201"/>
      <c r="BS1" s="201"/>
      <c r="BT1" s="201"/>
    </row>
    <row r="2" spans="1:104" ht="21.95" customHeight="1">
      <c r="A2" s="168"/>
      <c r="B2" s="168"/>
      <c r="C2" s="168"/>
      <c r="D2" s="168"/>
      <c r="E2" s="168"/>
      <c r="F2" s="168"/>
      <c r="G2" s="168"/>
      <c r="H2" s="168"/>
      <c r="I2" s="168"/>
      <c r="J2" s="168"/>
      <c r="K2" s="168"/>
      <c r="L2" s="168"/>
      <c r="M2" s="168"/>
      <c r="N2" s="168"/>
      <c r="O2" s="168"/>
    </row>
    <row r="3" spans="1:104" ht="21.95" customHeight="1">
      <c r="A3" s="169" t="s">
        <v>108</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row>
    <row r="4" spans="1:104" ht="10.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row>
    <row r="5" spans="1:104" ht="20.25" customHeight="1">
      <c r="A5" s="174" t="s">
        <v>94</v>
      </c>
      <c r="B5" s="174"/>
      <c r="C5" s="174"/>
      <c r="D5" s="174"/>
      <c r="E5" s="174"/>
      <c r="F5" s="174"/>
      <c r="G5" s="174"/>
      <c r="H5" s="174"/>
      <c r="I5" s="174"/>
      <c r="J5" s="174"/>
      <c r="K5" s="174"/>
      <c r="L5" s="174"/>
      <c r="M5" s="174"/>
      <c r="N5" s="174"/>
      <c r="O5" s="153"/>
      <c r="P5" s="153"/>
      <c r="Q5" s="153"/>
      <c r="R5" s="153"/>
      <c r="S5" s="153"/>
      <c r="T5" s="153"/>
      <c r="U5" s="153"/>
      <c r="V5" s="153"/>
      <c r="W5" s="153"/>
      <c r="X5" s="153"/>
      <c r="Y5" s="153"/>
      <c r="Z5" s="153"/>
      <c r="AA5" s="153"/>
      <c r="AB5" s="153"/>
      <c r="AC5" s="153"/>
      <c r="AD5" s="153"/>
      <c r="AE5" s="153"/>
      <c r="AF5" s="153"/>
      <c r="AG5" s="49" t="s">
        <v>39</v>
      </c>
      <c r="AH5" s="153" t="s">
        <v>112</v>
      </c>
      <c r="AI5" s="153"/>
      <c r="AJ5" s="153"/>
      <c r="AK5" s="153"/>
      <c r="AL5" s="153"/>
      <c r="AM5" s="153"/>
      <c r="AN5" s="153"/>
      <c r="AO5" s="153"/>
      <c r="AP5" s="49" t="s">
        <v>41</v>
      </c>
      <c r="AR5" s="174" t="s">
        <v>93</v>
      </c>
      <c r="AS5" s="174"/>
      <c r="AT5" s="174"/>
      <c r="AU5" s="174"/>
      <c r="AV5" s="174"/>
      <c r="AW5" s="174"/>
      <c r="AX5" s="174"/>
      <c r="AY5" s="174"/>
      <c r="AZ5" s="174"/>
      <c r="BA5" s="174"/>
      <c r="BB5" s="174"/>
      <c r="BC5" s="174"/>
      <c r="BD5" s="174"/>
      <c r="BE5" s="174"/>
      <c r="BF5" s="174"/>
      <c r="BG5" s="153"/>
      <c r="BH5" s="153"/>
      <c r="BI5" s="153"/>
      <c r="BJ5" s="153"/>
      <c r="BK5" s="153"/>
      <c r="BL5" s="153"/>
      <c r="BM5" s="153"/>
      <c r="BN5" s="153"/>
      <c r="BO5" s="153"/>
      <c r="BP5" s="153"/>
      <c r="BQ5" s="153"/>
      <c r="BR5" s="153"/>
      <c r="BS5" s="153"/>
      <c r="BT5" s="153"/>
      <c r="CY5" s="28" t="str">
        <f>IF(O5="","",PHONETIC(O5))</f>
        <v/>
      </c>
      <c r="CZ5" t="str">
        <f>IF(AH5="","",PHONETIC(AH5))</f>
        <v>広島市</v>
      </c>
    </row>
    <row r="6" spans="1:104" ht="20.25" customHeight="1">
      <c r="A6" s="174" t="s">
        <v>38</v>
      </c>
      <c r="B6" s="174"/>
      <c r="C6" s="174"/>
      <c r="D6" s="174"/>
      <c r="E6" s="174"/>
      <c r="F6" s="174"/>
      <c r="G6" s="174"/>
      <c r="H6" s="174"/>
      <c r="I6" s="174"/>
      <c r="J6" s="174"/>
      <c r="K6" s="174"/>
      <c r="L6" s="174"/>
      <c r="M6" s="174"/>
      <c r="N6" s="174"/>
      <c r="O6" s="154" t="s">
        <v>40</v>
      </c>
      <c r="P6" s="154"/>
      <c r="Q6" s="177"/>
      <c r="R6" s="177"/>
      <c r="S6" s="177"/>
      <c r="T6" s="177"/>
      <c r="U6" s="177"/>
      <c r="V6" s="154" t="s">
        <v>42</v>
      </c>
      <c r="W6" s="154"/>
      <c r="X6" s="179"/>
      <c r="Y6" s="179"/>
      <c r="Z6" s="179"/>
      <c r="AA6" s="179"/>
      <c r="AB6" s="50"/>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4" t="s">
        <v>43</v>
      </c>
      <c r="BC6" s="154"/>
      <c r="BD6" s="154"/>
      <c r="BE6" s="49" t="s">
        <v>44</v>
      </c>
      <c r="BF6" s="155"/>
      <c r="BG6" s="155"/>
      <c r="BH6" s="155"/>
      <c r="BI6" s="155"/>
      <c r="BJ6" s="49" t="s">
        <v>45</v>
      </c>
      <c r="BK6" s="153"/>
      <c r="BL6" s="153"/>
      <c r="BM6" s="153"/>
      <c r="BN6" s="154" t="s">
        <v>46</v>
      </c>
      <c r="BO6" s="154"/>
      <c r="BP6" s="178"/>
      <c r="BQ6" s="178"/>
      <c r="BR6" s="178"/>
      <c r="BS6" s="178"/>
      <c r="BT6" s="178"/>
    </row>
    <row r="7" spans="1:104" ht="15.4" customHeight="1">
      <c r="A7" s="29"/>
      <c r="B7" s="29"/>
      <c r="C7" s="29"/>
      <c r="D7" s="29"/>
      <c r="E7" s="29"/>
      <c r="F7" s="29"/>
      <c r="G7" s="29"/>
      <c r="H7" s="29"/>
      <c r="I7" s="29"/>
      <c r="J7" s="29"/>
      <c r="K7" s="29"/>
      <c r="L7" s="29"/>
      <c r="M7" s="29"/>
      <c r="N7" s="29"/>
      <c r="O7" s="29"/>
      <c r="P7" s="29"/>
      <c r="Q7" s="29"/>
      <c r="R7" s="29"/>
      <c r="S7" s="29"/>
      <c r="T7" s="29"/>
      <c r="U7" s="29"/>
      <c r="V7" s="29"/>
      <c r="W7" s="29"/>
      <c r="X7" s="29"/>
      <c r="Y7" s="29"/>
      <c r="Z7" s="29"/>
      <c r="AA7" s="32" t="s">
        <v>47</v>
      </c>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row>
    <row r="8" spans="1:104" ht="15.4" customHeight="1">
      <c r="A8" s="30" t="s">
        <v>39</v>
      </c>
      <c r="B8" s="175"/>
      <c r="C8" s="175"/>
      <c r="D8" s="175"/>
      <c r="E8" s="175"/>
      <c r="F8" s="30" t="s">
        <v>41</v>
      </c>
      <c r="G8" s="31"/>
      <c r="H8" s="31" t="s">
        <v>50</v>
      </c>
      <c r="I8" s="30"/>
      <c r="J8" s="30"/>
      <c r="K8" s="30"/>
      <c r="L8" s="30"/>
      <c r="M8" s="30"/>
      <c r="N8" s="30"/>
      <c r="O8" s="30"/>
      <c r="P8" s="30"/>
      <c r="Q8" s="30"/>
      <c r="R8" s="30"/>
      <c r="S8" s="30"/>
      <c r="T8" s="30"/>
      <c r="U8" s="30"/>
      <c r="V8" s="30"/>
      <c r="W8" s="30"/>
      <c r="X8" s="30"/>
      <c r="Y8" s="30"/>
      <c r="Z8" s="30"/>
      <c r="AA8" s="32" t="s">
        <v>48</v>
      </c>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row>
    <row r="9" spans="1:104" ht="15.4" customHeight="1">
      <c r="A9" s="30" t="s">
        <v>39</v>
      </c>
      <c r="B9" s="176" t="s">
        <v>113</v>
      </c>
      <c r="C9" s="176"/>
      <c r="D9" s="176"/>
      <c r="E9" s="176"/>
      <c r="F9" s="30" t="s">
        <v>49</v>
      </c>
      <c r="G9" s="30"/>
      <c r="H9" s="31" t="s">
        <v>51</v>
      </c>
      <c r="I9" s="30"/>
      <c r="J9" s="30"/>
      <c r="K9" s="30"/>
      <c r="L9" s="30"/>
      <c r="M9" s="30"/>
      <c r="N9" s="30"/>
      <c r="O9" s="30"/>
      <c r="P9" s="30"/>
      <c r="Q9" s="30"/>
      <c r="R9" s="30"/>
      <c r="S9" s="30"/>
      <c r="T9" s="30"/>
      <c r="U9" s="30"/>
      <c r="V9" s="30"/>
      <c r="W9" s="30"/>
      <c r="X9" s="30"/>
      <c r="Y9" s="30"/>
      <c r="Z9" s="30"/>
      <c r="AA9" s="32" t="s">
        <v>105</v>
      </c>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row>
    <row r="11" spans="1:104" ht="9.4" customHeight="1">
      <c r="A11" s="151" t="s">
        <v>87</v>
      </c>
      <c r="B11" s="152"/>
      <c r="C11" s="152"/>
      <c r="D11" s="152"/>
      <c r="E11" s="152"/>
      <c r="F11" s="193" t="s">
        <v>88</v>
      </c>
      <c r="G11" s="194"/>
      <c r="H11" s="194"/>
      <c r="I11" s="194"/>
      <c r="J11" s="194"/>
      <c r="K11" s="195"/>
      <c r="L11" s="158" t="s">
        <v>77</v>
      </c>
      <c r="M11" s="158"/>
      <c r="N11" s="158"/>
      <c r="O11" s="158"/>
      <c r="P11" s="158"/>
      <c r="Q11" s="158"/>
      <c r="R11" s="158"/>
      <c r="S11" s="158"/>
      <c r="T11" s="158"/>
      <c r="U11" s="158"/>
      <c r="V11" s="158"/>
      <c r="W11" s="158"/>
      <c r="X11" s="158"/>
      <c r="Y11" s="158"/>
      <c r="Z11" s="158"/>
      <c r="AA11" s="152" t="s">
        <v>99</v>
      </c>
      <c r="AB11" s="152"/>
      <c r="AC11" s="152"/>
      <c r="AD11" s="152"/>
      <c r="AE11" s="152"/>
      <c r="AF11" s="152"/>
      <c r="AG11" s="152"/>
      <c r="AH11" s="152"/>
      <c r="AI11" s="152"/>
      <c r="AJ11" s="152"/>
      <c r="AK11" s="152"/>
      <c r="AL11" s="152"/>
      <c r="AM11" s="152" t="s">
        <v>28</v>
      </c>
      <c r="AN11" s="152"/>
      <c r="AO11" s="152"/>
      <c r="AP11" s="152"/>
      <c r="AQ11" s="152"/>
      <c r="AR11" s="189" t="s">
        <v>29</v>
      </c>
      <c r="AS11" s="189"/>
      <c r="AT11" s="189"/>
      <c r="AU11" s="189"/>
      <c r="AV11" s="189"/>
      <c r="AW11" s="189"/>
      <c r="AX11" s="151" t="s">
        <v>83</v>
      </c>
      <c r="AY11" s="152"/>
      <c r="AZ11" s="152"/>
      <c r="BA11" s="152"/>
      <c r="BB11" s="152"/>
      <c r="BC11" s="152"/>
      <c r="BD11" s="152"/>
      <c r="BE11" s="152"/>
      <c r="BF11" s="151" t="s">
        <v>84</v>
      </c>
      <c r="BG11" s="152"/>
      <c r="BH11" s="152"/>
      <c r="BI11" s="152"/>
      <c r="BJ11" s="152"/>
      <c r="BK11" s="152"/>
      <c r="BL11" s="152"/>
      <c r="BM11" s="152"/>
      <c r="BN11" s="172" t="s">
        <v>32</v>
      </c>
      <c r="BO11" s="173"/>
      <c r="BP11" s="173"/>
      <c r="BQ11" s="173"/>
      <c r="BR11" s="173"/>
      <c r="BS11" s="173"/>
      <c r="BT11" s="173"/>
    </row>
    <row r="12" spans="1:104" ht="20.25" customHeight="1">
      <c r="A12" s="152"/>
      <c r="B12" s="152"/>
      <c r="C12" s="152"/>
      <c r="D12" s="152"/>
      <c r="E12" s="152"/>
      <c r="F12" s="196"/>
      <c r="G12" s="197"/>
      <c r="H12" s="197"/>
      <c r="I12" s="197"/>
      <c r="J12" s="197"/>
      <c r="K12" s="198"/>
      <c r="L12" s="162" t="s">
        <v>30</v>
      </c>
      <c r="M12" s="162"/>
      <c r="N12" s="162"/>
      <c r="O12" s="162"/>
      <c r="P12" s="162"/>
      <c r="Q12" s="162"/>
      <c r="R12" s="162"/>
      <c r="S12" s="162"/>
      <c r="T12" s="162"/>
      <c r="U12" s="162"/>
      <c r="V12" s="162"/>
      <c r="W12" s="162"/>
      <c r="X12" s="162"/>
      <c r="Y12" s="162"/>
      <c r="Z12" s="162"/>
      <c r="AA12" s="152"/>
      <c r="AB12" s="152"/>
      <c r="AC12" s="152"/>
      <c r="AD12" s="152"/>
      <c r="AE12" s="152"/>
      <c r="AF12" s="152"/>
      <c r="AG12" s="152"/>
      <c r="AH12" s="152"/>
      <c r="AI12" s="152"/>
      <c r="AJ12" s="152"/>
      <c r="AK12" s="152"/>
      <c r="AL12" s="152"/>
      <c r="AM12" s="152"/>
      <c r="AN12" s="152"/>
      <c r="AO12" s="152"/>
      <c r="AP12" s="152"/>
      <c r="AQ12" s="152"/>
      <c r="AR12" s="189"/>
      <c r="AS12" s="189"/>
      <c r="AT12" s="189"/>
      <c r="AU12" s="189"/>
      <c r="AV12" s="189"/>
      <c r="AW12" s="189"/>
      <c r="AX12" s="152"/>
      <c r="AY12" s="152"/>
      <c r="AZ12" s="152"/>
      <c r="BA12" s="152"/>
      <c r="BB12" s="152"/>
      <c r="BC12" s="152"/>
      <c r="BD12" s="152"/>
      <c r="BE12" s="152"/>
      <c r="BF12" s="152"/>
      <c r="BG12" s="152"/>
      <c r="BH12" s="152"/>
      <c r="BI12" s="152"/>
      <c r="BJ12" s="152"/>
      <c r="BK12" s="152"/>
      <c r="BL12" s="152"/>
      <c r="BM12" s="152"/>
      <c r="BN12" s="173"/>
      <c r="BO12" s="173"/>
      <c r="BP12" s="173"/>
      <c r="BQ12" s="173"/>
      <c r="BR12" s="173"/>
      <c r="BS12" s="173"/>
      <c r="BT12" s="173"/>
    </row>
    <row r="13" spans="1:104" ht="9.4" customHeight="1">
      <c r="A13" s="126" t="s">
        <v>27</v>
      </c>
      <c r="B13" s="126"/>
      <c r="C13" s="126"/>
      <c r="D13" s="126"/>
      <c r="E13" s="126"/>
      <c r="F13" s="115"/>
      <c r="G13" s="116"/>
      <c r="H13" s="116"/>
      <c r="I13" s="116"/>
      <c r="J13" s="116"/>
      <c r="K13" s="117"/>
      <c r="L13" s="161" t="s">
        <v>73</v>
      </c>
      <c r="M13" s="161"/>
      <c r="N13" s="161"/>
      <c r="O13" s="161"/>
      <c r="P13" s="161"/>
      <c r="Q13" s="161"/>
      <c r="R13" s="161"/>
      <c r="S13" s="161"/>
      <c r="T13" s="161"/>
      <c r="U13" s="161"/>
      <c r="V13" s="161"/>
      <c r="W13" s="161"/>
      <c r="X13" s="161"/>
      <c r="Y13" s="161"/>
      <c r="Z13" s="161"/>
      <c r="AA13" s="159">
        <v>2013</v>
      </c>
      <c r="AB13" s="113"/>
      <c r="AC13" s="113"/>
      <c r="AD13" s="113"/>
      <c r="AE13" s="113" t="s">
        <v>33</v>
      </c>
      <c r="AF13" s="113">
        <v>10</v>
      </c>
      <c r="AG13" s="113"/>
      <c r="AH13" s="113"/>
      <c r="AI13" s="113" t="s">
        <v>34</v>
      </c>
      <c r="AJ13" s="113">
        <v>5</v>
      </c>
      <c r="AK13" s="113"/>
      <c r="AL13" s="139"/>
      <c r="AM13" s="126" t="s">
        <v>25</v>
      </c>
      <c r="AN13" s="126"/>
      <c r="AO13" s="126"/>
      <c r="AP13" s="126"/>
      <c r="AQ13" s="126"/>
      <c r="AR13" s="170" t="s">
        <v>35</v>
      </c>
      <c r="AS13" s="170"/>
      <c r="AT13" s="170"/>
      <c r="AU13" s="170"/>
      <c r="AV13" s="170"/>
      <c r="AW13" s="170"/>
      <c r="AX13" s="126" t="s">
        <v>36</v>
      </c>
      <c r="AY13" s="126"/>
      <c r="AZ13" s="126"/>
      <c r="BA13" s="126"/>
      <c r="BB13" s="126"/>
      <c r="BC13" s="126"/>
      <c r="BD13" s="126"/>
      <c r="BE13" s="126"/>
      <c r="BF13" s="126" t="s">
        <v>85</v>
      </c>
      <c r="BG13" s="126"/>
      <c r="BH13" s="126"/>
      <c r="BI13" s="126"/>
      <c r="BJ13" s="126"/>
      <c r="BK13" s="126"/>
      <c r="BL13" s="126"/>
      <c r="BM13" s="126"/>
      <c r="BN13" s="171" t="s">
        <v>37</v>
      </c>
      <c r="BO13" s="166"/>
      <c r="BP13" s="166"/>
      <c r="BQ13" s="166"/>
      <c r="BR13" s="166"/>
      <c r="BS13" s="166"/>
      <c r="BT13" s="167"/>
    </row>
    <row r="14" spans="1:104" ht="17.25" customHeight="1">
      <c r="A14" s="126"/>
      <c r="B14" s="126"/>
      <c r="C14" s="126"/>
      <c r="D14" s="126"/>
      <c r="E14" s="126"/>
      <c r="F14" s="118"/>
      <c r="G14" s="119"/>
      <c r="H14" s="119"/>
      <c r="I14" s="119"/>
      <c r="J14" s="119"/>
      <c r="K14" s="120"/>
      <c r="L14" s="199" t="s">
        <v>72</v>
      </c>
      <c r="M14" s="199"/>
      <c r="N14" s="199"/>
      <c r="O14" s="199"/>
      <c r="P14" s="199"/>
      <c r="Q14" s="199"/>
      <c r="R14" s="199"/>
      <c r="S14" s="199"/>
      <c r="T14" s="199"/>
      <c r="U14" s="199"/>
      <c r="V14" s="199"/>
      <c r="W14" s="199"/>
      <c r="X14" s="199"/>
      <c r="Y14" s="199"/>
      <c r="Z14" s="199"/>
      <c r="AA14" s="160"/>
      <c r="AB14" s="114"/>
      <c r="AC14" s="114"/>
      <c r="AD14" s="114"/>
      <c r="AE14" s="114"/>
      <c r="AF14" s="114"/>
      <c r="AG14" s="114"/>
      <c r="AH14" s="114"/>
      <c r="AI14" s="114"/>
      <c r="AJ14" s="114"/>
      <c r="AK14" s="114"/>
      <c r="AL14" s="140"/>
      <c r="AM14" s="126"/>
      <c r="AN14" s="126"/>
      <c r="AO14" s="126"/>
      <c r="AP14" s="126"/>
      <c r="AQ14" s="126"/>
      <c r="AR14" s="170"/>
      <c r="AS14" s="170"/>
      <c r="AT14" s="170"/>
      <c r="AU14" s="170"/>
      <c r="AV14" s="170"/>
      <c r="AW14" s="170"/>
      <c r="AX14" s="126"/>
      <c r="AY14" s="126"/>
      <c r="AZ14" s="126"/>
      <c r="BA14" s="126"/>
      <c r="BB14" s="126"/>
      <c r="BC14" s="126"/>
      <c r="BD14" s="126"/>
      <c r="BE14" s="126"/>
      <c r="BF14" s="126"/>
      <c r="BG14" s="126"/>
      <c r="BH14" s="126"/>
      <c r="BI14" s="126"/>
      <c r="BJ14" s="126"/>
      <c r="BK14" s="126"/>
      <c r="BL14" s="126"/>
      <c r="BM14" s="126"/>
      <c r="BN14" s="136"/>
      <c r="BO14" s="137"/>
      <c r="BP14" s="137"/>
      <c r="BQ14" s="137"/>
      <c r="BR14" s="137"/>
      <c r="BS14" s="137"/>
      <c r="BT14" s="138"/>
    </row>
    <row r="15" spans="1:104" ht="9.4" customHeight="1">
      <c r="A15" s="126">
        <v>1</v>
      </c>
      <c r="B15" s="126"/>
      <c r="C15" s="126"/>
      <c r="D15" s="126"/>
      <c r="E15" s="163"/>
      <c r="F15" s="165"/>
      <c r="G15" s="166"/>
      <c r="H15" s="166"/>
      <c r="I15" s="166"/>
      <c r="J15" s="166"/>
      <c r="K15" s="167"/>
      <c r="L15" s="106" t="str">
        <f>IF(L16="","",PHONETIC(L16))</f>
        <v/>
      </c>
      <c r="M15" s="148"/>
      <c r="N15" s="148"/>
      <c r="O15" s="148"/>
      <c r="P15" s="148"/>
      <c r="Q15" s="148"/>
      <c r="R15" s="148"/>
      <c r="S15" s="148"/>
      <c r="T15" s="148"/>
      <c r="U15" s="148"/>
      <c r="V15" s="148"/>
      <c r="W15" s="148"/>
      <c r="X15" s="148"/>
      <c r="Y15" s="148"/>
      <c r="Z15" s="148"/>
      <c r="AA15" s="111"/>
      <c r="AB15" s="107"/>
      <c r="AC15" s="107"/>
      <c r="AD15" s="107"/>
      <c r="AE15" s="113" t="s">
        <v>33</v>
      </c>
      <c r="AF15" s="107"/>
      <c r="AG15" s="107"/>
      <c r="AH15" s="107"/>
      <c r="AI15" s="113" t="s">
        <v>34</v>
      </c>
      <c r="AJ15" s="107"/>
      <c r="AK15" s="107"/>
      <c r="AL15" s="108"/>
      <c r="AM15" s="98"/>
      <c r="AN15" s="99"/>
      <c r="AO15" s="99"/>
      <c r="AP15" s="99"/>
      <c r="AQ15" s="100"/>
      <c r="AR15" s="141"/>
      <c r="AS15" s="142"/>
      <c r="AT15" s="142"/>
      <c r="AU15" s="142"/>
      <c r="AV15" s="142"/>
      <c r="AW15" s="143"/>
      <c r="AX15" s="98"/>
      <c r="AY15" s="99"/>
      <c r="AZ15" s="99"/>
      <c r="BA15" s="99"/>
      <c r="BB15" s="99"/>
      <c r="BC15" s="99"/>
      <c r="BD15" s="99"/>
      <c r="BE15" s="100"/>
      <c r="BF15" s="98"/>
      <c r="BG15" s="99"/>
      <c r="BH15" s="99"/>
      <c r="BI15" s="99"/>
      <c r="BJ15" s="99"/>
      <c r="BK15" s="99"/>
      <c r="BL15" s="99"/>
      <c r="BM15" s="100"/>
      <c r="BN15" s="157"/>
      <c r="BO15" s="99"/>
      <c r="BP15" s="99"/>
      <c r="BQ15" s="99"/>
      <c r="BR15" s="99"/>
      <c r="BS15" s="99"/>
      <c r="BT15" s="100"/>
      <c r="BU15" s="28" t="str">
        <f>IF(AM15="","",IF(AM15="女",1,""))</f>
        <v/>
      </c>
      <c r="BV15" s="91" t="str">
        <f>IF(AM15="","",IF(AM15="女",1,""))</f>
        <v/>
      </c>
    </row>
    <row r="16" spans="1:104" ht="17.25" customHeight="1">
      <c r="A16" s="126"/>
      <c r="B16" s="126"/>
      <c r="C16" s="126"/>
      <c r="D16" s="126"/>
      <c r="E16" s="163"/>
      <c r="F16" s="136"/>
      <c r="G16" s="137"/>
      <c r="H16" s="137"/>
      <c r="I16" s="137"/>
      <c r="J16" s="137"/>
      <c r="K16" s="138"/>
      <c r="L16" s="164"/>
      <c r="M16" s="150"/>
      <c r="N16" s="150"/>
      <c r="O16" s="150"/>
      <c r="P16" s="150"/>
      <c r="Q16" s="150"/>
      <c r="R16" s="150"/>
      <c r="S16" s="150"/>
      <c r="T16" s="150"/>
      <c r="U16" s="150"/>
      <c r="V16" s="150"/>
      <c r="W16" s="150"/>
      <c r="X16" s="150"/>
      <c r="Y16" s="150"/>
      <c r="Z16" s="150"/>
      <c r="AA16" s="112"/>
      <c r="AB16" s="109"/>
      <c r="AC16" s="109"/>
      <c r="AD16" s="109"/>
      <c r="AE16" s="114"/>
      <c r="AF16" s="109"/>
      <c r="AG16" s="109"/>
      <c r="AH16" s="109"/>
      <c r="AI16" s="114"/>
      <c r="AJ16" s="109"/>
      <c r="AK16" s="109"/>
      <c r="AL16" s="110"/>
      <c r="AM16" s="101"/>
      <c r="AN16" s="102"/>
      <c r="AO16" s="102"/>
      <c r="AP16" s="102"/>
      <c r="AQ16" s="103"/>
      <c r="AR16" s="144"/>
      <c r="AS16" s="145"/>
      <c r="AT16" s="145"/>
      <c r="AU16" s="145"/>
      <c r="AV16" s="145"/>
      <c r="AW16" s="146"/>
      <c r="AX16" s="101"/>
      <c r="AY16" s="102"/>
      <c r="AZ16" s="102"/>
      <c r="BA16" s="102"/>
      <c r="BB16" s="102"/>
      <c r="BC16" s="102"/>
      <c r="BD16" s="102"/>
      <c r="BE16" s="103"/>
      <c r="BF16" s="101"/>
      <c r="BG16" s="102"/>
      <c r="BH16" s="102"/>
      <c r="BI16" s="102"/>
      <c r="BJ16" s="102"/>
      <c r="BK16" s="102"/>
      <c r="BL16" s="102"/>
      <c r="BM16" s="103"/>
      <c r="BN16" s="101"/>
      <c r="BO16" s="102"/>
      <c r="BP16" s="102"/>
      <c r="BQ16" s="102"/>
      <c r="BR16" s="102"/>
      <c r="BS16" s="102"/>
      <c r="BT16" s="103"/>
      <c r="BU16" s="28" t="str">
        <f>IF(AM15="","",IF(AM15="女",1,""))</f>
        <v/>
      </c>
      <c r="BV16" s="91"/>
    </row>
    <row r="17" spans="1:103" ht="9.4" customHeight="1">
      <c r="A17" s="126">
        <v>2</v>
      </c>
      <c r="B17" s="126"/>
      <c r="C17" s="126"/>
      <c r="D17" s="126"/>
      <c r="E17" s="126"/>
      <c r="F17" s="133" t="str">
        <f>IF(F15="","",F15+1)</f>
        <v/>
      </c>
      <c r="G17" s="134"/>
      <c r="H17" s="134"/>
      <c r="I17" s="134"/>
      <c r="J17" s="134"/>
      <c r="K17" s="135"/>
      <c r="L17" s="106" t="str">
        <f>IF(L18="","",PHONETIC(L18))</f>
        <v/>
      </c>
      <c r="M17" s="148"/>
      <c r="N17" s="148"/>
      <c r="O17" s="148"/>
      <c r="P17" s="148"/>
      <c r="Q17" s="148"/>
      <c r="R17" s="148"/>
      <c r="S17" s="148"/>
      <c r="T17" s="148"/>
      <c r="U17" s="148"/>
      <c r="V17" s="148"/>
      <c r="W17" s="148"/>
      <c r="X17" s="148"/>
      <c r="Y17" s="148"/>
      <c r="Z17" s="148"/>
      <c r="AA17" s="111"/>
      <c r="AB17" s="107"/>
      <c r="AC17" s="107"/>
      <c r="AD17" s="107"/>
      <c r="AE17" s="113" t="s">
        <v>33</v>
      </c>
      <c r="AF17" s="107"/>
      <c r="AG17" s="107"/>
      <c r="AH17" s="107"/>
      <c r="AI17" s="113" t="s">
        <v>34</v>
      </c>
      <c r="AJ17" s="107"/>
      <c r="AK17" s="107"/>
      <c r="AL17" s="108"/>
      <c r="AM17" s="98"/>
      <c r="AN17" s="99"/>
      <c r="AO17" s="99"/>
      <c r="AP17" s="99"/>
      <c r="AQ17" s="100"/>
      <c r="AR17" s="141"/>
      <c r="AS17" s="142"/>
      <c r="AT17" s="142"/>
      <c r="AU17" s="142"/>
      <c r="AV17" s="142"/>
      <c r="AW17" s="143"/>
      <c r="AX17" s="98"/>
      <c r="AY17" s="99"/>
      <c r="AZ17" s="99"/>
      <c r="BA17" s="99"/>
      <c r="BB17" s="99"/>
      <c r="BC17" s="99"/>
      <c r="BD17" s="99"/>
      <c r="BE17" s="100"/>
      <c r="BF17" s="98"/>
      <c r="BG17" s="99"/>
      <c r="BH17" s="99"/>
      <c r="BI17" s="99"/>
      <c r="BJ17" s="99"/>
      <c r="BK17" s="99"/>
      <c r="BL17" s="99"/>
      <c r="BM17" s="100"/>
      <c r="BN17" s="157"/>
      <c r="BO17" s="99"/>
      <c r="BP17" s="99"/>
      <c r="BQ17" s="99"/>
      <c r="BR17" s="99"/>
      <c r="BS17" s="99"/>
      <c r="BT17" s="100"/>
      <c r="BU17" s="28" t="str">
        <f>IF(AM17="","",IF(AM17="女",1,""))</f>
        <v/>
      </c>
      <c r="BV17" s="91" t="str">
        <f>IF(AM17="","",IF(AM17="女",1,""))</f>
        <v/>
      </c>
    </row>
    <row r="18" spans="1:103" ht="17.25" customHeight="1">
      <c r="A18" s="126"/>
      <c r="B18" s="126"/>
      <c r="C18" s="126"/>
      <c r="D18" s="126"/>
      <c r="E18" s="126"/>
      <c r="F18" s="136"/>
      <c r="G18" s="137"/>
      <c r="H18" s="137"/>
      <c r="I18" s="137"/>
      <c r="J18" s="137"/>
      <c r="K18" s="138"/>
      <c r="L18" s="150"/>
      <c r="M18" s="150"/>
      <c r="N18" s="150"/>
      <c r="O18" s="150"/>
      <c r="P18" s="150"/>
      <c r="Q18" s="150"/>
      <c r="R18" s="150"/>
      <c r="S18" s="150"/>
      <c r="T18" s="150"/>
      <c r="U18" s="150"/>
      <c r="V18" s="150"/>
      <c r="W18" s="150"/>
      <c r="X18" s="150"/>
      <c r="Y18" s="150"/>
      <c r="Z18" s="150"/>
      <c r="AA18" s="112"/>
      <c r="AB18" s="109"/>
      <c r="AC18" s="109"/>
      <c r="AD18" s="109"/>
      <c r="AE18" s="114"/>
      <c r="AF18" s="109"/>
      <c r="AG18" s="109"/>
      <c r="AH18" s="109"/>
      <c r="AI18" s="114"/>
      <c r="AJ18" s="109"/>
      <c r="AK18" s="109"/>
      <c r="AL18" s="110"/>
      <c r="AM18" s="101"/>
      <c r="AN18" s="102"/>
      <c r="AO18" s="102"/>
      <c r="AP18" s="102"/>
      <c r="AQ18" s="103"/>
      <c r="AR18" s="144"/>
      <c r="AS18" s="145"/>
      <c r="AT18" s="145"/>
      <c r="AU18" s="145"/>
      <c r="AV18" s="145"/>
      <c r="AW18" s="146"/>
      <c r="AX18" s="101"/>
      <c r="AY18" s="102"/>
      <c r="AZ18" s="102"/>
      <c r="BA18" s="102"/>
      <c r="BB18" s="102"/>
      <c r="BC18" s="102"/>
      <c r="BD18" s="102"/>
      <c r="BE18" s="103"/>
      <c r="BF18" s="101"/>
      <c r="BG18" s="102"/>
      <c r="BH18" s="102"/>
      <c r="BI18" s="102"/>
      <c r="BJ18" s="102"/>
      <c r="BK18" s="102"/>
      <c r="BL18" s="102"/>
      <c r="BM18" s="103"/>
      <c r="BN18" s="101"/>
      <c r="BO18" s="102"/>
      <c r="BP18" s="102"/>
      <c r="BQ18" s="102"/>
      <c r="BR18" s="102"/>
      <c r="BS18" s="102"/>
      <c r="BT18" s="103"/>
      <c r="BU18" s="28" t="str">
        <f>IF(AM17="","",IF(AM17="女",1,""))</f>
        <v/>
      </c>
      <c r="BV18" s="91"/>
    </row>
    <row r="19" spans="1:103" ht="9.4" customHeight="1">
      <c r="A19" s="126">
        <v>3</v>
      </c>
      <c r="B19" s="126"/>
      <c r="C19" s="126"/>
      <c r="D19" s="126"/>
      <c r="E19" s="126"/>
      <c r="F19" s="133" t="str">
        <f>IF(F17="","",F17+1)</f>
        <v/>
      </c>
      <c r="G19" s="134"/>
      <c r="H19" s="134"/>
      <c r="I19" s="134"/>
      <c r="J19" s="134"/>
      <c r="K19" s="135"/>
      <c r="L19" s="106" t="str">
        <f>IF(L20="","",PHONETIC(L20))</f>
        <v/>
      </c>
      <c r="M19" s="148"/>
      <c r="N19" s="148"/>
      <c r="O19" s="148"/>
      <c r="P19" s="148"/>
      <c r="Q19" s="148"/>
      <c r="R19" s="148"/>
      <c r="S19" s="148"/>
      <c r="T19" s="148"/>
      <c r="U19" s="148"/>
      <c r="V19" s="148"/>
      <c r="W19" s="148"/>
      <c r="X19" s="148"/>
      <c r="Y19" s="148"/>
      <c r="Z19" s="148"/>
      <c r="AA19" s="111"/>
      <c r="AB19" s="107"/>
      <c r="AC19" s="107"/>
      <c r="AD19" s="107"/>
      <c r="AE19" s="113" t="s">
        <v>33</v>
      </c>
      <c r="AF19" s="107"/>
      <c r="AG19" s="107"/>
      <c r="AH19" s="107"/>
      <c r="AI19" s="113" t="s">
        <v>34</v>
      </c>
      <c r="AJ19" s="107"/>
      <c r="AK19" s="107"/>
      <c r="AL19" s="108"/>
      <c r="AM19" s="98"/>
      <c r="AN19" s="99"/>
      <c r="AO19" s="99"/>
      <c r="AP19" s="99"/>
      <c r="AQ19" s="100"/>
      <c r="AR19" s="141"/>
      <c r="AS19" s="142"/>
      <c r="AT19" s="142"/>
      <c r="AU19" s="142"/>
      <c r="AV19" s="142"/>
      <c r="AW19" s="143"/>
      <c r="AX19" s="98"/>
      <c r="AY19" s="99"/>
      <c r="AZ19" s="99"/>
      <c r="BA19" s="99"/>
      <c r="BB19" s="99"/>
      <c r="BC19" s="99"/>
      <c r="BD19" s="99"/>
      <c r="BE19" s="100"/>
      <c r="BF19" s="98"/>
      <c r="BG19" s="99"/>
      <c r="BH19" s="99"/>
      <c r="BI19" s="99"/>
      <c r="BJ19" s="99"/>
      <c r="BK19" s="99"/>
      <c r="BL19" s="99"/>
      <c r="BM19" s="100"/>
      <c r="BN19" s="157"/>
      <c r="BO19" s="99"/>
      <c r="BP19" s="99"/>
      <c r="BQ19" s="99"/>
      <c r="BR19" s="99"/>
      <c r="BS19" s="99"/>
      <c r="BT19" s="100"/>
      <c r="BU19" s="28" t="str">
        <f>IF(AM19="","",IF(AM19="女",1,""))</f>
        <v/>
      </c>
      <c r="BV19" s="91" t="str">
        <f>IF(AM19="","",IF(AM19="女",1,""))</f>
        <v/>
      </c>
    </row>
    <row r="20" spans="1:103" ht="17.25" customHeight="1">
      <c r="A20" s="126"/>
      <c r="B20" s="126"/>
      <c r="C20" s="126"/>
      <c r="D20" s="126"/>
      <c r="E20" s="126"/>
      <c r="F20" s="136"/>
      <c r="G20" s="137"/>
      <c r="H20" s="137"/>
      <c r="I20" s="137"/>
      <c r="J20" s="137"/>
      <c r="K20" s="138"/>
      <c r="L20" s="150"/>
      <c r="M20" s="150"/>
      <c r="N20" s="150"/>
      <c r="O20" s="150"/>
      <c r="P20" s="150"/>
      <c r="Q20" s="150"/>
      <c r="R20" s="150"/>
      <c r="S20" s="150"/>
      <c r="T20" s="150"/>
      <c r="U20" s="150"/>
      <c r="V20" s="150"/>
      <c r="W20" s="150"/>
      <c r="X20" s="150"/>
      <c r="Y20" s="150"/>
      <c r="Z20" s="150"/>
      <c r="AA20" s="112"/>
      <c r="AB20" s="109"/>
      <c r="AC20" s="109"/>
      <c r="AD20" s="109"/>
      <c r="AE20" s="114"/>
      <c r="AF20" s="109"/>
      <c r="AG20" s="109"/>
      <c r="AH20" s="109"/>
      <c r="AI20" s="114"/>
      <c r="AJ20" s="109"/>
      <c r="AK20" s="109"/>
      <c r="AL20" s="110"/>
      <c r="AM20" s="101"/>
      <c r="AN20" s="102"/>
      <c r="AO20" s="102"/>
      <c r="AP20" s="102"/>
      <c r="AQ20" s="103"/>
      <c r="AR20" s="144"/>
      <c r="AS20" s="145"/>
      <c r="AT20" s="145"/>
      <c r="AU20" s="145"/>
      <c r="AV20" s="145"/>
      <c r="AW20" s="146"/>
      <c r="AX20" s="101"/>
      <c r="AY20" s="102"/>
      <c r="AZ20" s="102"/>
      <c r="BA20" s="102"/>
      <c r="BB20" s="102"/>
      <c r="BC20" s="102"/>
      <c r="BD20" s="102"/>
      <c r="BE20" s="103"/>
      <c r="BF20" s="101"/>
      <c r="BG20" s="102"/>
      <c r="BH20" s="102"/>
      <c r="BI20" s="102"/>
      <c r="BJ20" s="102"/>
      <c r="BK20" s="102"/>
      <c r="BL20" s="102"/>
      <c r="BM20" s="103"/>
      <c r="BN20" s="101"/>
      <c r="BO20" s="102"/>
      <c r="BP20" s="102"/>
      <c r="BQ20" s="102"/>
      <c r="BR20" s="102"/>
      <c r="BS20" s="102"/>
      <c r="BT20" s="103"/>
      <c r="BU20" s="28" t="str">
        <f>IF(AM19="","",IF(AM19="女",1,""))</f>
        <v/>
      </c>
      <c r="BV20" s="91"/>
      <c r="BW20"/>
      <c r="BX20"/>
      <c r="BY20"/>
      <c r="BZ20"/>
      <c r="CA20"/>
      <c r="CB20"/>
      <c r="CC20"/>
      <c r="CD20"/>
      <c r="CE20"/>
      <c r="CF20"/>
      <c r="CG20"/>
      <c r="CH20"/>
      <c r="CI20"/>
      <c r="CJ20"/>
      <c r="CK20"/>
      <c r="CL20"/>
      <c r="CM20"/>
      <c r="CN20"/>
      <c r="CO20"/>
      <c r="CP20"/>
      <c r="CQ20"/>
      <c r="CR20"/>
      <c r="CS20"/>
      <c r="CT20"/>
      <c r="CU20"/>
      <c r="CV20"/>
      <c r="CW20"/>
      <c r="CX20"/>
      <c r="CY20"/>
    </row>
    <row r="21" spans="1:103" ht="9.4" customHeight="1">
      <c r="A21" s="126">
        <v>4</v>
      </c>
      <c r="B21" s="126"/>
      <c r="C21" s="126"/>
      <c r="D21" s="126"/>
      <c r="E21" s="126"/>
      <c r="F21" s="133" t="str">
        <f>IF(F19="","",F19+1)</f>
        <v/>
      </c>
      <c r="G21" s="134"/>
      <c r="H21" s="134"/>
      <c r="I21" s="134"/>
      <c r="J21" s="134"/>
      <c r="K21" s="135"/>
      <c r="L21" s="106" t="str">
        <f>IF(L22="","",PHONETIC(L22))</f>
        <v/>
      </c>
      <c r="M21" s="148"/>
      <c r="N21" s="148"/>
      <c r="O21" s="148"/>
      <c r="P21" s="148"/>
      <c r="Q21" s="148"/>
      <c r="R21" s="148"/>
      <c r="S21" s="148"/>
      <c r="T21" s="148"/>
      <c r="U21" s="148"/>
      <c r="V21" s="148"/>
      <c r="W21" s="148"/>
      <c r="X21" s="148"/>
      <c r="Y21" s="148"/>
      <c r="Z21" s="148"/>
      <c r="AA21" s="111"/>
      <c r="AB21" s="107"/>
      <c r="AC21" s="107"/>
      <c r="AD21" s="107"/>
      <c r="AE21" s="113" t="s">
        <v>33</v>
      </c>
      <c r="AF21" s="107"/>
      <c r="AG21" s="107"/>
      <c r="AH21" s="107"/>
      <c r="AI21" s="113" t="s">
        <v>34</v>
      </c>
      <c r="AJ21" s="107"/>
      <c r="AK21" s="107"/>
      <c r="AL21" s="108"/>
      <c r="AM21" s="98"/>
      <c r="AN21" s="99"/>
      <c r="AO21" s="99"/>
      <c r="AP21" s="99"/>
      <c r="AQ21" s="100"/>
      <c r="AR21" s="141"/>
      <c r="AS21" s="142"/>
      <c r="AT21" s="142"/>
      <c r="AU21" s="142"/>
      <c r="AV21" s="142"/>
      <c r="AW21" s="143"/>
      <c r="AX21" s="98"/>
      <c r="AY21" s="99"/>
      <c r="AZ21" s="99"/>
      <c r="BA21" s="99"/>
      <c r="BB21" s="99"/>
      <c r="BC21" s="99"/>
      <c r="BD21" s="99"/>
      <c r="BE21" s="100"/>
      <c r="BF21" s="98"/>
      <c r="BG21" s="99"/>
      <c r="BH21" s="99"/>
      <c r="BI21" s="99"/>
      <c r="BJ21" s="99"/>
      <c r="BK21" s="99"/>
      <c r="BL21" s="99"/>
      <c r="BM21" s="100"/>
      <c r="BN21" s="157"/>
      <c r="BO21" s="99"/>
      <c r="BP21" s="99"/>
      <c r="BQ21" s="99"/>
      <c r="BR21" s="99"/>
      <c r="BS21" s="99"/>
      <c r="BT21" s="100"/>
      <c r="BU21" s="28" t="str">
        <f>IF(AM21="","",IF(AM21="女",1,""))</f>
        <v/>
      </c>
      <c r="BV21" s="91" t="str">
        <f>IF(AM21="","",IF(AM21="女",1,""))</f>
        <v/>
      </c>
      <c r="BW21"/>
      <c r="BX21"/>
      <c r="BY21"/>
      <c r="BZ21"/>
      <c r="CA21"/>
      <c r="CB21"/>
      <c r="CC21"/>
      <c r="CD21"/>
      <c r="CE21"/>
      <c r="CF21"/>
      <c r="CG21"/>
      <c r="CH21"/>
      <c r="CI21"/>
      <c r="CJ21"/>
      <c r="CK21"/>
      <c r="CL21"/>
      <c r="CM21"/>
      <c r="CN21"/>
      <c r="CO21"/>
      <c r="CP21"/>
      <c r="CQ21"/>
      <c r="CR21"/>
      <c r="CS21"/>
      <c r="CT21"/>
      <c r="CU21"/>
      <c r="CV21"/>
      <c r="CW21"/>
      <c r="CX21"/>
      <c r="CY21"/>
    </row>
    <row r="22" spans="1:103" ht="17.25" customHeight="1">
      <c r="A22" s="126"/>
      <c r="B22" s="126"/>
      <c r="C22" s="126"/>
      <c r="D22" s="126"/>
      <c r="E22" s="126"/>
      <c r="F22" s="136"/>
      <c r="G22" s="137"/>
      <c r="H22" s="137"/>
      <c r="I22" s="137"/>
      <c r="J22" s="137"/>
      <c r="K22" s="138"/>
      <c r="L22" s="150"/>
      <c r="M22" s="150"/>
      <c r="N22" s="150"/>
      <c r="O22" s="150"/>
      <c r="P22" s="150"/>
      <c r="Q22" s="150"/>
      <c r="R22" s="150"/>
      <c r="S22" s="150"/>
      <c r="T22" s="150"/>
      <c r="U22" s="150"/>
      <c r="V22" s="150"/>
      <c r="W22" s="150"/>
      <c r="X22" s="150"/>
      <c r="Y22" s="150"/>
      <c r="Z22" s="150"/>
      <c r="AA22" s="112"/>
      <c r="AB22" s="109"/>
      <c r="AC22" s="109"/>
      <c r="AD22" s="109"/>
      <c r="AE22" s="114"/>
      <c r="AF22" s="109"/>
      <c r="AG22" s="109"/>
      <c r="AH22" s="109"/>
      <c r="AI22" s="114"/>
      <c r="AJ22" s="109"/>
      <c r="AK22" s="109"/>
      <c r="AL22" s="110"/>
      <c r="AM22" s="101"/>
      <c r="AN22" s="102"/>
      <c r="AO22" s="102"/>
      <c r="AP22" s="102"/>
      <c r="AQ22" s="103"/>
      <c r="AR22" s="144"/>
      <c r="AS22" s="145"/>
      <c r="AT22" s="145"/>
      <c r="AU22" s="145"/>
      <c r="AV22" s="145"/>
      <c r="AW22" s="146"/>
      <c r="AX22" s="101"/>
      <c r="AY22" s="102"/>
      <c r="AZ22" s="102"/>
      <c r="BA22" s="102"/>
      <c r="BB22" s="102"/>
      <c r="BC22" s="102"/>
      <c r="BD22" s="102"/>
      <c r="BE22" s="103"/>
      <c r="BF22" s="101"/>
      <c r="BG22" s="102"/>
      <c r="BH22" s="102"/>
      <c r="BI22" s="102"/>
      <c r="BJ22" s="102"/>
      <c r="BK22" s="102"/>
      <c r="BL22" s="102"/>
      <c r="BM22" s="103"/>
      <c r="BN22" s="101"/>
      <c r="BO22" s="102"/>
      <c r="BP22" s="102"/>
      <c r="BQ22" s="102"/>
      <c r="BR22" s="102"/>
      <c r="BS22" s="102"/>
      <c r="BT22" s="103"/>
      <c r="BU22" s="28" t="str">
        <f>IF(AM21="","",IF(AM21="女",1,""))</f>
        <v/>
      </c>
      <c r="BV22" s="91"/>
      <c r="BW22"/>
      <c r="BX22"/>
      <c r="BY22"/>
      <c r="BZ22"/>
      <c r="CA22"/>
      <c r="CB22"/>
      <c r="CC22"/>
      <c r="CD22"/>
      <c r="CE22"/>
      <c r="CF22"/>
      <c r="CG22"/>
      <c r="CH22"/>
      <c r="CI22"/>
      <c r="CJ22"/>
      <c r="CK22"/>
      <c r="CL22"/>
      <c r="CM22"/>
      <c r="CN22"/>
      <c r="CO22"/>
      <c r="CP22"/>
      <c r="CQ22"/>
      <c r="CR22"/>
      <c r="CS22"/>
      <c r="CT22"/>
      <c r="CU22"/>
      <c r="CV22"/>
      <c r="CW22"/>
      <c r="CX22"/>
      <c r="CY22"/>
    </row>
    <row r="23" spans="1:103" ht="9.4" customHeight="1">
      <c r="A23" s="126">
        <v>5</v>
      </c>
      <c r="B23" s="126"/>
      <c r="C23" s="126"/>
      <c r="D23" s="126"/>
      <c r="E23" s="126"/>
      <c r="F23" s="133" t="str">
        <f>IF(F21="","",F21+1)</f>
        <v/>
      </c>
      <c r="G23" s="134"/>
      <c r="H23" s="134"/>
      <c r="I23" s="134"/>
      <c r="J23" s="134"/>
      <c r="K23" s="135"/>
      <c r="L23" s="106" t="str">
        <f>IF(L24="","",PHONETIC(L24))</f>
        <v/>
      </c>
      <c r="M23" s="148"/>
      <c r="N23" s="148"/>
      <c r="O23" s="148"/>
      <c r="P23" s="148"/>
      <c r="Q23" s="148"/>
      <c r="R23" s="148"/>
      <c r="S23" s="148"/>
      <c r="T23" s="148"/>
      <c r="U23" s="148"/>
      <c r="V23" s="148"/>
      <c r="W23" s="148"/>
      <c r="X23" s="148"/>
      <c r="Y23" s="148"/>
      <c r="Z23" s="148"/>
      <c r="AA23" s="111"/>
      <c r="AB23" s="107"/>
      <c r="AC23" s="107"/>
      <c r="AD23" s="107"/>
      <c r="AE23" s="113" t="s">
        <v>33</v>
      </c>
      <c r="AF23" s="107"/>
      <c r="AG23" s="107"/>
      <c r="AH23" s="107"/>
      <c r="AI23" s="113" t="s">
        <v>34</v>
      </c>
      <c r="AJ23" s="107"/>
      <c r="AK23" s="107"/>
      <c r="AL23" s="108"/>
      <c r="AM23" s="98"/>
      <c r="AN23" s="99"/>
      <c r="AO23" s="99"/>
      <c r="AP23" s="99"/>
      <c r="AQ23" s="100"/>
      <c r="AR23" s="141"/>
      <c r="AS23" s="142"/>
      <c r="AT23" s="142"/>
      <c r="AU23" s="142"/>
      <c r="AV23" s="142"/>
      <c r="AW23" s="143"/>
      <c r="AX23" s="98"/>
      <c r="AY23" s="99"/>
      <c r="AZ23" s="99"/>
      <c r="BA23" s="99"/>
      <c r="BB23" s="99"/>
      <c r="BC23" s="99"/>
      <c r="BD23" s="99"/>
      <c r="BE23" s="100"/>
      <c r="BF23" s="98"/>
      <c r="BG23" s="99"/>
      <c r="BH23" s="99"/>
      <c r="BI23" s="99"/>
      <c r="BJ23" s="99"/>
      <c r="BK23" s="99"/>
      <c r="BL23" s="99"/>
      <c r="BM23" s="100"/>
      <c r="BN23" s="157"/>
      <c r="BO23" s="99"/>
      <c r="BP23" s="99"/>
      <c r="BQ23" s="99"/>
      <c r="BR23" s="99"/>
      <c r="BS23" s="99"/>
      <c r="BT23" s="100"/>
      <c r="BU23" s="28" t="str">
        <f>IF(AM23="","",IF(AM23="女",1,""))</f>
        <v/>
      </c>
      <c r="BV23" s="91" t="str">
        <f>IF(AM23="","",IF(AM23="女",1,""))</f>
        <v/>
      </c>
      <c r="BW23"/>
      <c r="BX23"/>
      <c r="BY23"/>
      <c r="BZ23"/>
      <c r="CA23"/>
      <c r="CB23"/>
      <c r="CC23"/>
      <c r="CD23"/>
      <c r="CE23"/>
      <c r="CF23"/>
      <c r="CG23"/>
      <c r="CH23"/>
      <c r="CI23"/>
      <c r="CJ23"/>
      <c r="CK23"/>
      <c r="CL23"/>
      <c r="CM23"/>
      <c r="CN23"/>
      <c r="CO23"/>
      <c r="CP23"/>
      <c r="CQ23"/>
      <c r="CR23"/>
      <c r="CS23"/>
      <c r="CT23"/>
      <c r="CU23"/>
      <c r="CV23"/>
      <c r="CW23"/>
      <c r="CX23"/>
      <c r="CY23"/>
    </row>
    <row r="24" spans="1:103" ht="17.25" customHeight="1">
      <c r="A24" s="126"/>
      <c r="B24" s="126"/>
      <c r="C24" s="126"/>
      <c r="D24" s="126"/>
      <c r="E24" s="126"/>
      <c r="F24" s="136"/>
      <c r="G24" s="137"/>
      <c r="H24" s="137"/>
      <c r="I24" s="137"/>
      <c r="J24" s="137"/>
      <c r="K24" s="138"/>
      <c r="L24" s="150"/>
      <c r="M24" s="150"/>
      <c r="N24" s="150"/>
      <c r="O24" s="150"/>
      <c r="P24" s="150"/>
      <c r="Q24" s="150"/>
      <c r="R24" s="150"/>
      <c r="S24" s="150"/>
      <c r="T24" s="150"/>
      <c r="U24" s="150"/>
      <c r="V24" s="150"/>
      <c r="W24" s="150"/>
      <c r="X24" s="150"/>
      <c r="Y24" s="150"/>
      <c r="Z24" s="150"/>
      <c r="AA24" s="112"/>
      <c r="AB24" s="109"/>
      <c r="AC24" s="109"/>
      <c r="AD24" s="109"/>
      <c r="AE24" s="114"/>
      <c r="AF24" s="109"/>
      <c r="AG24" s="109"/>
      <c r="AH24" s="109"/>
      <c r="AI24" s="114"/>
      <c r="AJ24" s="109"/>
      <c r="AK24" s="109"/>
      <c r="AL24" s="110"/>
      <c r="AM24" s="101"/>
      <c r="AN24" s="102"/>
      <c r="AO24" s="102"/>
      <c r="AP24" s="102"/>
      <c r="AQ24" s="103"/>
      <c r="AR24" s="144"/>
      <c r="AS24" s="145"/>
      <c r="AT24" s="145"/>
      <c r="AU24" s="145"/>
      <c r="AV24" s="145"/>
      <c r="AW24" s="146"/>
      <c r="AX24" s="101"/>
      <c r="AY24" s="102"/>
      <c r="AZ24" s="102"/>
      <c r="BA24" s="102"/>
      <c r="BB24" s="102"/>
      <c r="BC24" s="102"/>
      <c r="BD24" s="102"/>
      <c r="BE24" s="103"/>
      <c r="BF24" s="101"/>
      <c r="BG24" s="102"/>
      <c r="BH24" s="102"/>
      <c r="BI24" s="102"/>
      <c r="BJ24" s="102"/>
      <c r="BK24" s="102"/>
      <c r="BL24" s="102"/>
      <c r="BM24" s="103"/>
      <c r="BN24" s="101"/>
      <c r="BO24" s="102"/>
      <c r="BP24" s="102"/>
      <c r="BQ24" s="102"/>
      <c r="BR24" s="102"/>
      <c r="BS24" s="102"/>
      <c r="BT24" s="103"/>
      <c r="BU24" s="28" t="str">
        <f>IF(AM23="","",IF(AM23="女",1,""))</f>
        <v/>
      </c>
      <c r="BV24" s="91"/>
      <c r="BW24"/>
      <c r="BX24"/>
      <c r="BY24"/>
      <c r="BZ24"/>
      <c r="CA24"/>
      <c r="CB24"/>
      <c r="CC24"/>
      <c r="CD24"/>
      <c r="CE24"/>
      <c r="CF24"/>
      <c r="CG24"/>
      <c r="CH24"/>
      <c r="CI24"/>
      <c r="CJ24"/>
      <c r="CK24"/>
      <c r="CL24"/>
      <c r="CM24"/>
      <c r="CN24"/>
      <c r="CO24"/>
      <c r="CP24"/>
      <c r="CQ24"/>
      <c r="CR24"/>
      <c r="CS24"/>
      <c r="CT24"/>
      <c r="CU24"/>
      <c r="CV24"/>
      <c r="CW24"/>
      <c r="CX24"/>
      <c r="CY24"/>
    </row>
    <row r="25" spans="1:103" ht="9.4" customHeight="1">
      <c r="A25" s="126">
        <v>6</v>
      </c>
      <c r="B25" s="126"/>
      <c r="C25" s="126"/>
      <c r="D25" s="126"/>
      <c r="E25" s="126"/>
      <c r="F25" s="133" t="str">
        <f>IF(F23="","",F23+1)</f>
        <v/>
      </c>
      <c r="G25" s="134"/>
      <c r="H25" s="134"/>
      <c r="I25" s="134"/>
      <c r="J25" s="134"/>
      <c r="K25" s="135"/>
      <c r="L25" s="106" t="str">
        <f>IF(L26="","",PHONETIC(L26))</f>
        <v/>
      </c>
      <c r="M25" s="148"/>
      <c r="N25" s="148"/>
      <c r="O25" s="148"/>
      <c r="P25" s="148"/>
      <c r="Q25" s="148"/>
      <c r="R25" s="148"/>
      <c r="S25" s="148"/>
      <c r="T25" s="148"/>
      <c r="U25" s="148"/>
      <c r="V25" s="148"/>
      <c r="W25" s="148"/>
      <c r="X25" s="148"/>
      <c r="Y25" s="148"/>
      <c r="Z25" s="148"/>
      <c r="AA25" s="111"/>
      <c r="AB25" s="107"/>
      <c r="AC25" s="107"/>
      <c r="AD25" s="107"/>
      <c r="AE25" s="113" t="s">
        <v>33</v>
      </c>
      <c r="AF25" s="107"/>
      <c r="AG25" s="107"/>
      <c r="AH25" s="107"/>
      <c r="AI25" s="113" t="s">
        <v>34</v>
      </c>
      <c r="AJ25" s="107"/>
      <c r="AK25" s="107"/>
      <c r="AL25" s="108"/>
      <c r="AM25" s="98"/>
      <c r="AN25" s="99"/>
      <c r="AO25" s="99"/>
      <c r="AP25" s="99"/>
      <c r="AQ25" s="100"/>
      <c r="AR25" s="141"/>
      <c r="AS25" s="142"/>
      <c r="AT25" s="142"/>
      <c r="AU25" s="142"/>
      <c r="AV25" s="142"/>
      <c r="AW25" s="143"/>
      <c r="AX25" s="98"/>
      <c r="AY25" s="99"/>
      <c r="AZ25" s="99"/>
      <c r="BA25" s="99"/>
      <c r="BB25" s="99"/>
      <c r="BC25" s="99"/>
      <c r="BD25" s="99"/>
      <c r="BE25" s="100"/>
      <c r="BF25" s="98"/>
      <c r="BG25" s="99"/>
      <c r="BH25" s="99"/>
      <c r="BI25" s="99"/>
      <c r="BJ25" s="99"/>
      <c r="BK25" s="99"/>
      <c r="BL25" s="99"/>
      <c r="BM25" s="100"/>
      <c r="BN25" s="157"/>
      <c r="BO25" s="99"/>
      <c r="BP25" s="99"/>
      <c r="BQ25" s="99"/>
      <c r="BR25" s="99"/>
      <c r="BS25" s="99"/>
      <c r="BT25" s="100"/>
      <c r="BU25" s="28" t="str">
        <f>IF(AM25="","",IF(AM25="女",1,""))</f>
        <v/>
      </c>
      <c r="BV25" s="91" t="str">
        <f>IF(AM25="","",IF(AM25="女",1,""))</f>
        <v/>
      </c>
      <c r="BW25"/>
      <c r="BX25"/>
      <c r="BY25"/>
      <c r="BZ25"/>
      <c r="CA25"/>
      <c r="CB25"/>
      <c r="CC25"/>
      <c r="CD25"/>
      <c r="CE25"/>
      <c r="CF25"/>
      <c r="CG25"/>
      <c r="CH25"/>
      <c r="CI25"/>
      <c r="CJ25"/>
      <c r="CK25"/>
      <c r="CL25"/>
      <c r="CM25"/>
      <c r="CN25"/>
      <c r="CO25"/>
      <c r="CP25"/>
      <c r="CQ25"/>
      <c r="CR25"/>
      <c r="CS25"/>
      <c r="CT25"/>
      <c r="CU25"/>
      <c r="CV25"/>
      <c r="CW25"/>
      <c r="CX25"/>
      <c r="CY25"/>
    </row>
    <row r="26" spans="1:103" ht="17.25" customHeight="1">
      <c r="A26" s="126"/>
      <c r="B26" s="126"/>
      <c r="C26" s="126"/>
      <c r="D26" s="126"/>
      <c r="E26" s="126"/>
      <c r="F26" s="136"/>
      <c r="G26" s="137"/>
      <c r="H26" s="137"/>
      <c r="I26" s="137"/>
      <c r="J26" s="137"/>
      <c r="K26" s="138"/>
      <c r="L26" s="150"/>
      <c r="M26" s="150"/>
      <c r="N26" s="150"/>
      <c r="O26" s="150"/>
      <c r="P26" s="150"/>
      <c r="Q26" s="150"/>
      <c r="R26" s="150"/>
      <c r="S26" s="150"/>
      <c r="T26" s="150"/>
      <c r="U26" s="150"/>
      <c r="V26" s="150"/>
      <c r="W26" s="150"/>
      <c r="X26" s="150"/>
      <c r="Y26" s="150"/>
      <c r="Z26" s="150"/>
      <c r="AA26" s="112"/>
      <c r="AB26" s="109"/>
      <c r="AC26" s="109"/>
      <c r="AD26" s="109"/>
      <c r="AE26" s="114"/>
      <c r="AF26" s="109"/>
      <c r="AG26" s="109"/>
      <c r="AH26" s="109"/>
      <c r="AI26" s="114"/>
      <c r="AJ26" s="109"/>
      <c r="AK26" s="109"/>
      <c r="AL26" s="110"/>
      <c r="AM26" s="101"/>
      <c r="AN26" s="102"/>
      <c r="AO26" s="102"/>
      <c r="AP26" s="102"/>
      <c r="AQ26" s="103"/>
      <c r="AR26" s="144"/>
      <c r="AS26" s="145"/>
      <c r="AT26" s="145"/>
      <c r="AU26" s="145"/>
      <c r="AV26" s="145"/>
      <c r="AW26" s="146"/>
      <c r="AX26" s="101"/>
      <c r="AY26" s="102"/>
      <c r="AZ26" s="102"/>
      <c r="BA26" s="102"/>
      <c r="BB26" s="102"/>
      <c r="BC26" s="102"/>
      <c r="BD26" s="102"/>
      <c r="BE26" s="103"/>
      <c r="BF26" s="101"/>
      <c r="BG26" s="102"/>
      <c r="BH26" s="102"/>
      <c r="BI26" s="102"/>
      <c r="BJ26" s="102"/>
      <c r="BK26" s="102"/>
      <c r="BL26" s="102"/>
      <c r="BM26" s="103"/>
      <c r="BN26" s="101"/>
      <c r="BO26" s="102"/>
      <c r="BP26" s="102"/>
      <c r="BQ26" s="102"/>
      <c r="BR26" s="102"/>
      <c r="BS26" s="102"/>
      <c r="BT26" s="103"/>
      <c r="BU26" s="28" t="str">
        <f>IF(AM25="","",IF(AM25="女",1,""))</f>
        <v/>
      </c>
      <c r="BV26" s="91"/>
      <c r="BW26"/>
      <c r="BX26"/>
      <c r="BY26"/>
      <c r="BZ26"/>
      <c r="CA26"/>
      <c r="CB26"/>
      <c r="CC26"/>
      <c r="CD26"/>
      <c r="CE26"/>
      <c r="CF26"/>
      <c r="CG26"/>
      <c r="CH26"/>
      <c r="CI26"/>
      <c r="CJ26"/>
      <c r="CK26"/>
      <c r="CL26"/>
      <c r="CM26"/>
      <c r="CN26"/>
      <c r="CO26"/>
      <c r="CP26"/>
      <c r="CQ26"/>
      <c r="CR26"/>
      <c r="CS26"/>
      <c r="CT26"/>
      <c r="CU26"/>
      <c r="CV26"/>
      <c r="CW26"/>
      <c r="CX26"/>
      <c r="CY26"/>
    </row>
    <row r="27" spans="1:103" ht="9.4" customHeight="1">
      <c r="A27" s="126">
        <v>7</v>
      </c>
      <c r="B27" s="126"/>
      <c r="C27" s="126"/>
      <c r="D27" s="126"/>
      <c r="E27" s="126"/>
      <c r="F27" s="133" t="str">
        <f>IF(F25="","",F25+1)</f>
        <v/>
      </c>
      <c r="G27" s="134"/>
      <c r="H27" s="134"/>
      <c r="I27" s="134"/>
      <c r="J27" s="134"/>
      <c r="K27" s="135"/>
      <c r="L27" s="106" t="str">
        <f>IF(L28="","",PHONETIC(L28))</f>
        <v/>
      </c>
      <c r="M27" s="148"/>
      <c r="N27" s="148"/>
      <c r="O27" s="148"/>
      <c r="P27" s="148"/>
      <c r="Q27" s="148"/>
      <c r="R27" s="148"/>
      <c r="S27" s="148"/>
      <c r="T27" s="148"/>
      <c r="U27" s="148"/>
      <c r="V27" s="148"/>
      <c r="W27" s="148"/>
      <c r="X27" s="148"/>
      <c r="Y27" s="148"/>
      <c r="Z27" s="148"/>
      <c r="AA27" s="111"/>
      <c r="AB27" s="107"/>
      <c r="AC27" s="107"/>
      <c r="AD27" s="107"/>
      <c r="AE27" s="113" t="s">
        <v>33</v>
      </c>
      <c r="AF27" s="107"/>
      <c r="AG27" s="107"/>
      <c r="AH27" s="107"/>
      <c r="AI27" s="113" t="s">
        <v>34</v>
      </c>
      <c r="AJ27" s="107"/>
      <c r="AK27" s="107"/>
      <c r="AL27" s="108"/>
      <c r="AM27" s="98"/>
      <c r="AN27" s="99"/>
      <c r="AO27" s="99"/>
      <c r="AP27" s="99"/>
      <c r="AQ27" s="100"/>
      <c r="AR27" s="141"/>
      <c r="AS27" s="142"/>
      <c r="AT27" s="142"/>
      <c r="AU27" s="142"/>
      <c r="AV27" s="142"/>
      <c r="AW27" s="143"/>
      <c r="AX27" s="98"/>
      <c r="AY27" s="99"/>
      <c r="AZ27" s="99"/>
      <c r="BA27" s="99"/>
      <c r="BB27" s="99"/>
      <c r="BC27" s="99"/>
      <c r="BD27" s="99"/>
      <c r="BE27" s="100"/>
      <c r="BF27" s="98"/>
      <c r="BG27" s="99"/>
      <c r="BH27" s="99"/>
      <c r="BI27" s="99"/>
      <c r="BJ27" s="99"/>
      <c r="BK27" s="99"/>
      <c r="BL27" s="99"/>
      <c r="BM27" s="100"/>
      <c r="BN27" s="157"/>
      <c r="BO27" s="99"/>
      <c r="BP27" s="99"/>
      <c r="BQ27" s="99"/>
      <c r="BR27" s="99"/>
      <c r="BS27" s="99"/>
      <c r="BT27" s="100"/>
      <c r="BU27" s="28" t="str">
        <f>IF(AM27="","",IF(AM27="女",1,""))</f>
        <v/>
      </c>
      <c r="BV27" s="91" t="str">
        <f>IF(AM27="","",IF(AM27="女",1,""))</f>
        <v/>
      </c>
      <c r="BW27"/>
      <c r="BX27"/>
      <c r="BY27"/>
      <c r="BZ27"/>
      <c r="CA27"/>
      <c r="CB27"/>
      <c r="CC27"/>
      <c r="CD27"/>
      <c r="CE27"/>
      <c r="CF27"/>
      <c r="CG27"/>
      <c r="CH27"/>
      <c r="CI27"/>
      <c r="CJ27"/>
      <c r="CK27"/>
      <c r="CL27"/>
      <c r="CM27"/>
      <c r="CN27"/>
      <c r="CO27"/>
      <c r="CP27"/>
      <c r="CQ27"/>
      <c r="CR27"/>
      <c r="CS27"/>
      <c r="CT27"/>
      <c r="CU27"/>
      <c r="CV27"/>
      <c r="CW27"/>
      <c r="CX27"/>
      <c r="CY27"/>
    </row>
    <row r="28" spans="1:103" ht="17.25" customHeight="1">
      <c r="A28" s="126"/>
      <c r="B28" s="126"/>
      <c r="C28" s="126"/>
      <c r="D28" s="126"/>
      <c r="E28" s="126"/>
      <c r="F28" s="136"/>
      <c r="G28" s="137"/>
      <c r="H28" s="137"/>
      <c r="I28" s="137"/>
      <c r="J28" s="137"/>
      <c r="K28" s="138"/>
      <c r="L28" s="150"/>
      <c r="M28" s="150"/>
      <c r="N28" s="150"/>
      <c r="O28" s="150"/>
      <c r="P28" s="150"/>
      <c r="Q28" s="150"/>
      <c r="R28" s="150"/>
      <c r="S28" s="150"/>
      <c r="T28" s="150"/>
      <c r="U28" s="150"/>
      <c r="V28" s="150"/>
      <c r="W28" s="150"/>
      <c r="X28" s="150"/>
      <c r="Y28" s="150"/>
      <c r="Z28" s="150"/>
      <c r="AA28" s="112"/>
      <c r="AB28" s="109"/>
      <c r="AC28" s="109"/>
      <c r="AD28" s="109"/>
      <c r="AE28" s="114"/>
      <c r="AF28" s="109"/>
      <c r="AG28" s="109"/>
      <c r="AH28" s="109"/>
      <c r="AI28" s="114"/>
      <c r="AJ28" s="109"/>
      <c r="AK28" s="109"/>
      <c r="AL28" s="110"/>
      <c r="AM28" s="101"/>
      <c r="AN28" s="102"/>
      <c r="AO28" s="102"/>
      <c r="AP28" s="102"/>
      <c r="AQ28" s="103"/>
      <c r="AR28" s="144"/>
      <c r="AS28" s="145"/>
      <c r="AT28" s="145"/>
      <c r="AU28" s="145"/>
      <c r="AV28" s="145"/>
      <c r="AW28" s="146"/>
      <c r="AX28" s="101"/>
      <c r="AY28" s="102"/>
      <c r="AZ28" s="102"/>
      <c r="BA28" s="102"/>
      <c r="BB28" s="102"/>
      <c r="BC28" s="102"/>
      <c r="BD28" s="102"/>
      <c r="BE28" s="103"/>
      <c r="BF28" s="101"/>
      <c r="BG28" s="102"/>
      <c r="BH28" s="102"/>
      <c r="BI28" s="102"/>
      <c r="BJ28" s="102"/>
      <c r="BK28" s="102"/>
      <c r="BL28" s="102"/>
      <c r="BM28" s="103"/>
      <c r="BN28" s="101"/>
      <c r="BO28" s="102"/>
      <c r="BP28" s="102"/>
      <c r="BQ28" s="102"/>
      <c r="BR28" s="102"/>
      <c r="BS28" s="102"/>
      <c r="BT28" s="103"/>
      <c r="BU28" s="28" t="str">
        <f>IF(AM27="","",IF(AM27="女",1,""))</f>
        <v/>
      </c>
      <c r="BV28" s="91"/>
      <c r="BW28"/>
      <c r="BX28"/>
      <c r="BY28"/>
      <c r="BZ28"/>
      <c r="CA28"/>
      <c r="CB28"/>
      <c r="CC28"/>
      <c r="CD28"/>
      <c r="CE28"/>
      <c r="CF28"/>
      <c r="CG28"/>
      <c r="CH28"/>
      <c r="CI28"/>
      <c r="CJ28"/>
      <c r="CK28"/>
      <c r="CL28"/>
      <c r="CM28"/>
      <c r="CN28"/>
      <c r="CO28"/>
      <c r="CP28"/>
      <c r="CQ28"/>
      <c r="CR28"/>
      <c r="CS28"/>
      <c r="CT28"/>
      <c r="CU28"/>
      <c r="CV28"/>
      <c r="CW28"/>
      <c r="CX28"/>
      <c r="CY28"/>
    </row>
    <row r="29" spans="1:103" ht="9.4" customHeight="1">
      <c r="A29" s="126">
        <v>8</v>
      </c>
      <c r="B29" s="126"/>
      <c r="C29" s="126"/>
      <c r="D29" s="126"/>
      <c r="E29" s="126"/>
      <c r="F29" s="133" t="str">
        <f>IF(F27="","",F27+1)</f>
        <v/>
      </c>
      <c r="G29" s="134"/>
      <c r="H29" s="134"/>
      <c r="I29" s="134"/>
      <c r="J29" s="134"/>
      <c r="K29" s="135"/>
      <c r="L29" s="106" t="str">
        <f>IF(L30="","",PHONETIC(L30))</f>
        <v/>
      </c>
      <c r="M29" s="148"/>
      <c r="N29" s="148"/>
      <c r="O29" s="148"/>
      <c r="P29" s="148"/>
      <c r="Q29" s="148"/>
      <c r="R29" s="148"/>
      <c r="S29" s="148"/>
      <c r="T29" s="148"/>
      <c r="U29" s="148"/>
      <c r="V29" s="148"/>
      <c r="W29" s="148"/>
      <c r="X29" s="148"/>
      <c r="Y29" s="148"/>
      <c r="Z29" s="148"/>
      <c r="AA29" s="111"/>
      <c r="AB29" s="107"/>
      <c r="AC29" s="107"/>
      <c r="AD29" s="107"/>
      <c r="AE29" s="113" t="s">
        <v>33</v>
      </c>
      <c r="AF29" s="107"/>
      <c r="AG29" s="107"/>
      <c r="AH29" s="107"/>
      <c r="AI29" s="113" t="s">
        <v>34</v>
      </c>
      <c r="AJ29" s="107"/>
      <c r="AK29" s="107"/>
      <c r="AL29" s="108"/>
      <c r="AM29" s="98"/>
      <c r="AN29" s="99"/>
      <c r="AO29" s="99"/>
      <c r="AP29" s="99"/>
      <c r="AQ29" s="100"/>
      <c r="AR29" s="141"/>
      <c r="AS29" s="142"/>
      <c r="AT29" s="142"/>
      <c r="AU29" s="142"/>
      <c r="AV29" s="142"/>
      <c r="AW29" s="143"/>
      <c r="AX29" s="98"/>
      <c r="AY29" s="99"/>
      <c r="AZ29" s="99"/>
      <c r="BA29" s="99"/>
      <c r="BB29" s="99"/>
      <c r="BC29" s="99"/>
      <c r="BD29" s="99"/>
      <c r="BE29" s="100"/>
      <c r="BF29" s="98"/>
      <c r="BG29" s="99"/>
      <c r="BH29" s="99"/>
      <c r="BI29" s="99"/>
      <c r="BJ29" s="99"/>
      <c r="BK29" s="99"/>
      <c r="BL29" s="99"/>
      <c r="BM29" s="100"/>
      <c r="BN29" s="157"/>
      <c r="BO29" s="99"/>
      <c r="BP29" s="99"/>
      <c r="BQ29" s="99"/>
      <c r="BR29" s="99"/>
      <c r="BS29" s="99"/>
      <c r="BT29" s="100"/>
      <c r="BU29" s="28" t="str">
        <f>IF(AM29="","",IF(AM29="女",1,""))</f>
        <v/>
      </c>
      <c r="BV29" s="91" t="str">
        <f>IF(AM29="","",IF(AM29="女",1,""))</f>
        <v/>
      </c>
      <c r="BW29"/>
      <c r="BX29"/>
      <c r="BY29"/>
      <c r="BZ29"/>
      <c r="CA29"/>
      <c r="CB29"/>
      <c r="CC29"/>
      <c r="CD29"/>
      <c r="CE29"/>
      <c r="CF29"/>
      <c r="CG29"/>
      <c r="CH29"/>
      <c r="CI29"/>
      <c r="CJ29"/>
      <c r="CK29"/>
      <c r="CL29"/>
      <c r="CM29"/>
      <c r="CN29"/>
      <c r="CO29"/>
      <c r="CP29"/>
      <c r="CQ29"/>
      <c r="CR29"/>
      <c r="CS29"/>
      <c r="CT29"/>
      <c r="CU29"/>
      <c r="CV29"/>
      <c r="CW29"/>
      <c r="CX29"/>
      <c r="CY29"/>
    </row>
    <row r="30" spans="1:103" ht="17.25" customHeight="1">
      <c r="A30" s="126"/>
      <c r="B30" s="126"/>
      <c r="C30" s="126"/>
      <c r="D30" s="126"/>
      <c r="E30" s="126"/>
      <c r="F30" s="136"/>
      <c r="G30" s="137"/>
      <c r="H30" s="137"/>
      <c r="I30" s="137"/>
      <c r="J30" s="137"/>
      <c r="K30" s="138"/>
      <c r="L30" s="150"/>
      <c r="M30" s="150"/>
      <c r="N30" s="150"/>
      <c r="O30" s="150"/>
      <c r="P30" s="150"/>
      <c r="Q30" s="150"/>
      <c r="R30" s="150"/>
      <c r="S30" s="150"/>
      <c r="T30" s="150"/>
      <c r="U30" s="150"/>
      <c r="V30" s="150"/>
      <c r="W30" s="150"/>
      <c r="X30" s="150"/>
      <c r="Y30" s="150"/>
      <c r="Z30" s="150"/>
      <c r="AA30" s="112"/>
      <c r="AB30" s="109"/>
      <c r="AC30" s="109"/>
      <c r="AD30" s="109"/>
      <c r="AE30" s="114"/>
      <c r="AF30" s="109"/>
      <c r="AG30" s="109"/>
      <c r="AH30" s="109"/>
      <c r="AI30" s="114"/>
      <c r="AJ30" s="109"/>
      <c r="AK30" s="109"/>
      <c r="AL30" s="110"/>
      <c r="AM30" s="101"/>
      <c r="AN30" s="102"/>
      <c r="AO30" s="102"/>
      <c r="AP30" s="102"/>
      <c r="AQ30" s="103"/>
      <c r="AR30" s="144"/>
      <c r="AS30" s="145"/>
      <c r="AT30" s="145"/>
      <c r="AU30" s="145"/>
      <c r="AV30" s="145"/>
      <c r="AW30" s="146"/>
      <c r="AX30" s="101"/>
      <c r="AY30" s="102"/>
      <c r="AZ30" s="102"/>
      <c r="BA30" s="102"/>
      <c r="BB30" s="102"/>
      <c r="BC30" s="102"/>
      <c r="BD30" s="102"/>
      <c r="BE30" s="103"/>
      <c r="BF30" s="101"/>
      <c r="BG30" s="102"/>
      <c r="BH30" s="102"/>
      <c r="BI30" s="102"/>
      <c r="BJ30" s="102"/>
      <c r="BK30" s="102"/>
      <c r="BL30" s="102"/>
      <c r="BM30" s="103"/>
      <c r="BN30" s="101"/>
      <c r="BO30" s="102"/>
      <c r="BP30" s="102"/>
      <c r="BQ30" s="102"/>
      <c r="BR30" s="102"/>
      <c r="BS30" s="102"/>
      <c r="BT30" s="103"/>
      <c r="BU30" s="28" t="str">
        <f>IF(AM29="","",IF(AM29="女",1,""))</f>
        <v/>
      </c>
      <c r="BV30" s="91"/>
      <c r="BW30"/>
      <c r="BX30"/>
      <c r="BY30"/>
      <c r="BZ30"/>
      <c r="CA30"/>
      <c r="CB30"/>
      <c r="CC30"/>
      <c r="CD30"/>
      <c r="CE30"/>
      <c r="CF30"/>
      <c r="CG30"/>
      <c r="CH30"/>
      <c r="CI30"/>
      <c r="CJ30"/>
      <c r="CK30"/>
      <c r="CL30"/>
      <c r="CM30"/>
      <c r="CN30"/>
      <c r="CO30"/>
      <c r="CP30"/>
      <c r="CQ30"/>
      <c r="CR30"/>
      <c r="CS30"/>
      <c r="CT30"/>
      <c r="CU30"/>
      <c r="CV30"/>
      <c r="CW30"/>
      <c r="CX30"/>
      <c r="CY30"/>
    </row>
    <row r="31" spans="1:103" ht="9.4" customHeight="1">
      <c r="A31" s="126">
        <v>9</v>
      </c>
      <c r="B31" s="126"/>
      <c r="C31" s="126"/>
      <c r="D31" s="126"/>
      <c r="E31" s="126"/>
      <c r="F31" s="133" t="str">
        <f>IF(F29="","",F29+1)</f>
        <v/>
      </c>
      <c r="G31" s="134"/>
      <c r="H31" s="134"/>
      <c r="I31" s="134"/>
      <c r="J31" s="134"/>
      <c r="K31" s="135"/>
      <c r="L31" s="106" t="str">
        <f>IF(L32="","",PHONETIC(L32))</f>
        <v/>
      </c>
      <c r="M31" s="148"/>
      <c r="N31" s="148"/>
      <c r="O31" s="148"/>
      <c r="P31" s="148"/>
      <c r="Q31" s="148"/>
      <c r="R31" s="148"/>
      <c r="S31" s="148"/>
      <c r="T31" s="148"/>
      <c r="U31" s="148"/>
      <c r="V31" s="148"/>
      <c r="W31" s="148"/>
      <c r="X31" s="148"/>
      <c r="Y31" s="148"/>
      <c r="Z31" s="148"/>
      <c r="AA31" s="111"/>
      <c r="AB31" s="107"/>
      <c r="AC31" s="107"/>
      <c r="AD31" s="107"/>
      <c r="AE31" s="113" t="s">
        <v>33</v>
      </c>
      <c r="AF31" s="107"/>
      <c r="AG31" s="107"/>
      <c r="AH31" s="107"/>
      <c r="AI31" s="113" t="s">
        <v>34</v>
      </c>
      <c r="AJ31" s="107"/>
      <c r="AK31" s="107"/>
      <c r="AL31" s="108"/>
      <c r="AM31" s="98"/>
      <c r="AN31" s="99"/>
      <c r="AO31" s="99"/>
      <c r="AP31" s="99"/>
      <c r="AQ31" s="100"/>
      <c r="AR31" s="141"/>
      <c r="AS31" s="142"/>
      <c r="AT31" s="142"/>
      <c r="AU31" s="142"/>
      <c r="AV31" s="142"/>
      <c r="AW31" s="143"/>
      <c r="AX31" s="98"/>
      <c r="AY31" s="99"/>
      <c r="AZ31" s="99"/>
      <c r="BA31" s="99"/>
      <c r="BB31" s="99"/>
      <c r="BC31" s="99"/>
      <c r="BD31" s="99"/>
      <c r="BE31" s="100"/>
      <c r="BF31" s="98"/>
      <c r="BG31" s="99"/>
      <c r="BH31" s="99"/>
      <c r="BI31" s="99"/>
      <c r="BJ31" s="99"/>
      <c r="BK31" s="99"/>
      <c r="BL31" s="99"/>
      <c r="BM31" s="100"/>
      <c r="BN31" s="157"/>
      <c r="BO31" s="99"/>
      <c r="BP31" s="99"/>
      <c r="BQ31" s="99"/>
      <c r="BR31" s="99"/>
      <c r="BS31" s="99"/>
      <c r="BT31" s="100"/>
      <c r="BU31" s="28" t="str">
        <f>IF(AM31="","",IF(AM31="女",1,""))</f>
        <v/>
      </c>
      <c r="BV31" s="91" t="str">
        <f>IF(AM31="","",IF(AM31="女",1,""))</f>
        <v/>
      </c>
      <c r="BW31"/>
      <c r="BX31"/>
      <c r="BY31"/>
      <c r="BZ31"/>
      <c r="CA31"/>
      <c r="CB31"/>
      <c r="CC31"/>
      <c r="CD31"/>
      <c r="CE31"/>
      <c r="CF31"/>
      <c r="CG31"/>
      <c r="CH31"/>
      <c r="CI31"/>
      <c r="CJ31"/>
      <c r="CK31"/>
      <c r="CL31"/>
      <c r="CM31"/>
      <c r="CN31"/>
      <c r="CO31"/>
      <c r="CP31"/>
      <c r="CQ31"/>
      <c r="CR31"/>
      <c r="CS31"/>
      <c r="CT31"/>
      <c r="CU31"/>
      <c r="CV31"/>
      <c r="CW31"/>
      <c r="CX31"/>
      <c r="CY31"/>
    </row>
    <row r="32" spans="1:103" ht="17.25" customHeight="1">
      <c r="A32" s="126"/>
      <c r="B32" s="126"/>
      <c r="C32" s="126"/>
      <c r="D32" s="126"/>
      <c r="E32" s="126"/>
      <c r="F32" s="136"/>
      <c r="G32" s="137"/>
      <c r="H32" s="137"/>
      <c r="I32" s="137"/>
      <c r="J32" s="137"/>
      <c r="K32" s="138"/>
      <c r="L32" s="150"/>
      <c r="M32" s="150"/>
      <c r="N32" s="150"/>
      <c r="O32" s="150"/>
      <c r="P32" s="150"/>
      <c r="Q32" s="150"/>
      <c r="R32" s="150"/>
      <c r="S32" s="150"/>
      <c r="T32" s="150"/>
      <c r="U32" s="150"/>
      <c r="V32" s="150"/>
      <c r="W32" s="150"/>
      <c r="X32" s="150"/>
      <c r="Y32" s="150"/>
      <c r="Z32" s="150"/>
      <c r="AA32" s="112"/>
      <c r="AB32" s="109"/>
      <c r="AC32" s="109"/>
      <c r="AD32" s="109"/>
      <c r="AE32" s="114"/>
      <c r="AF32" s="109"/>
      <c r="AG32" s="109"/>
      <c r="AH32" s="109"/>
      <c r="AI32" s="114"/>
      <c r="AJ32" s="109"/>
      <c r="AK32" s="109"/>
      <c r="AL32" s="110"/>
      <c r="AM32" s="101"/>
      <c r="AN32" s="102"/>
      <c r="AO32" s="102"/>
      <c r="AP32" s="102"/>
      <c r="AQ32" s="103"/>
      <c r="AR32" s="144"/>
      <c r="AS32" s="145"/>
      <c r="AT32" s="145"/>
      <c r="AU32" s="145"/>
      <c r="AV32" s="145"/>
      <c r="AW32" s="146"/>
      <c r="AX32" s="101"/>
      <c r="AY32" s="102"/>
      <c r="AZ32" s="102"/>
      <c r="BA32" s="102"/>
      <c r="BB32" s="102"/>
      <c r="BC32" s="102"/>
      <c r="BD32" s="102"/>
      <c r="BE32" s="103"/>
      <c r="BF32" s="101"/>
      <c r="BG32" s="102"/>
      <c r="BH32" s="102"/>
      <c r="BI32" s="102"/>
      <c r="BJ32" s="102"/>
      <c r="BK32" s="102"/>
      <c r="BL32" s="102"/>
      <c r="BM32" s="103"/>
      <c r="BN32" s="101"/>
      <c r="BO32" s="102"/>
      <c r="BP32" s="102"/>
      <c r="BQ32" s="102"/>
      <c r="BR32" s="102"/>
      <c r="BS32" s="102"/>
      <c r="BT32" s="103"/>
      <c r="BU32" s="28" t="str">
        <f>IF(AM31="","",IF(AM31="女",1,""))</f>
        <v/>
      </c>
      <c r="BV32" s="91"/>
      <c r="BW32"/>
      <c r="BX32"/>
      <c r="BY32"/>
      <c r="BZ32"/>
      <c r="CA32"/>
      <c r="CB32"/>
      <c r="CC32"/>
      <c r="CD32"/>
      <c r="CE32"/>
      <c r="CF32"/>
      <c r="CG32"/>
      <c r="CH32"/>
      <c r="CI32"/>
      <c r="CJ32"/>
      <c r="CK32"/>
      <c r="CL32"/>
      <c r="CM32"/>
      <c r="CN32"/>
      <c r="CO32"/>
      <c r="CP32"/>
      <c r="CQ32"/>
      <c r="CR32"/>
      <c r="CS32"/>
      <c r="CT32"/>
      <c r="CU32"/>
      <c r="CV32"/>
      <c r="CW32"/>
      <c r="CX32"/>
      <c r="CY32"/>
    </row>
    <row r="33" spans="1:103" ht="9.4" customHeight="1">
      <c r="A33" s="126">
        <v>10</v>
      </c>
      <c r="B33" s="126"/>
      <c r="C33" s="126"/>
      <c r="D33" s="126"/>
      <c r="E33" s="126"/>
      <c r="F33" s="133" t="str">
        <f>IF(F31="","",F31+1)</f>
        <v/>
      </c>
      <c r="G33" s="134"/>
      <c r="H33" s="134"/>
      <c r="I33" s="134"/>
      <c r="J33" s="134"/>
      <c r="K33" s="135"/>
      <c r="L33" s="106" t="str">
        <f>IF(L34="","",PHONETIC(L34))</f>
        <v/>
      </c>
      <c r="M33" s="148"/>
      <c r="N33" s="148"/>
      <c r="O33" s="148"/>
      <c r="P33" s="148"/>
      <c r="Q33" s="148"/>
      <c r="R33" s="148"/>
      <c r="S33" s="148"/>
      <c r="T33" s="148"/>
      <c r="U33" s="148"/>
      <c r="V33" s="148"/>
      <c r="W33" s="148"/>
      <c r="X33" s="148"/>
      <c r="Y33" s="148"/>
      <c r="Z33" s="148"/>
      <c r="AA33" s="111"/>
      <c r="AB33" s="107"/>
      <c r="AC33" s="107"/>
      <c r="AD33" s="107"/>
      <c r="AE33" s="113" t="s">
        <v>33</v>
      </c>
      <c r="AF33" s="107"/>
      <c r="AG33" s="107"/>
      <c r="AH33" s="107"/>
      <c r="AI33" s="113" t="s">
        <v>34</v>
      </c>
      <c r="AJ33" s="107"/>
      <c r="AK33" s="107"/>
      <c r="AL33" s="108"/>
      <c r="AM33" s="98"/>
      <c r="AN33" s="99"/>
      <c r="AO33" s="99"/>
      <c r="AP33" s="99"/>
      <c r="AQ33" s="100"/>
      <c r="AR33" s="141"/>
      <c r="AS33" s="142"/>
      <c r="AT33" s="142"/>
      <c r="AU33" s="142"/>
      <c r="AV33" s="142"/>
      <c r="AW33" s="143"/>
      <c r="AX33" s="98"/>
      <c r="AY33" s="99"/>
      <c r="AZ33" s="99"/>
      <c r="BA33" s="99"/>
      <c r="BB33" s="99"/>
      <c r="BC33" s="99"/>
      <c r="BD33" s="99"/>
      <c r="BE33" s="100"/>
      <c r="BF33" s="98"/>
      <c r="BG33" s="99"/>
      <c r="BH33" s="99"/>
      <c r="BI33" s="99"/>
      <c r="BJ33" s="99"/>
      <c r="BK33" s="99"/>
      <c r="BL33" s="99"/>
      <c r="BM33" s="100"/>
      <c r="BN33" s="157"/>
      <c r="BO33" s="99"/>
      <c r="BP33" s="99"/>
      <c r="BQ33" s="99"/>
      <c r="BR33" s="99"/>
      <c r="BS33" s="99"/>
      <c r="BT33" s="100"/>
      <c r="BU33" s="28" t="str">
        <f>IF(AM33="","",IF(AM33="女",1,""))</f>
        <v/>
      </c>
      <c r="BV33" s="91" t="str">
        <f>IF(AM33="","",IF(AM33="女",1,""))</f>
        <v/>
      </c>
      <c r="BW33"/>
      <c r="BX33"/>
      <c r="BY33"/>
      <c r="BZ33"/>
      <c r="CA33"/>
      <c r="CB33"/>
      <c r="CC33"/>
      <c r="CD33"/>
      <c r="CE33"/>
      <c r="CF33"/>
      <c r="CG33"/>
      <c r="CH33"/>
      <c r="CI33"/>
      <c r="CJ33"/>
      <c r="CK33"/>
      <c r="CL33"/>
      <c r="CM33"/>
      <c r="CN33"/>
      <c r="CO33"/>
      <c r="CP33"/>
      <c r="CQ33"/>
      <c r="CR33"/>
      <c r="CS33"/>
      <c r="CT33"/>
      <c r="CU33"/>
      <c r="CV33"/>
      <c r="CW33"/>
      <c r="CX33"/>
      <c r="CY33"/>
    </row>
    <row r="34" spans="1:103" ht="17.25" customHeight="1">
      <c r="A34" s="126"/>
      <c r="B34" s="126"/>
      <c r="C34" s="126"/>
      <c r="D34" s="126"/>
      <c r="E34" s="126"/>
      <c r="F34" s="136"/>
      <c r="G34" s="137"/>
      <c r="H34" s="137"/>
      <c r="I34" s="137"/>
      <c r="J34" s="137"/>
      <c r="K34" s="138"/>
      <c r="L34" s="150"/>
      <c r="M34" s="150"/>
      <c r="N34" s="150"/>
      <c r="O34" s="150"/>
      <c r="P34" s="150"/>
      <c r="Q34" s="150"/>
      <c r="R34" s="150"/>
      <c r="S34" s="150"/>
      <c r="T34" s="150"/>
      <c r="U34" s="150"/>
      <c r="V34" s="150"/>
      <c r="W34" s="150"/>
      <c r="X34" s="150"/>
      <c r="Y34" s="150"/>
      <c r="Z34" s="150"/>
      <c r="AA34" s="112"/>
      <c r="AB34" s="109"/>
      <c r="AC34" s="109"/>
      <c r="AD34" s="109"/>
      <c r="AE34" s="114"/>
      <c r="AF34" s="109"/>
      <c r="AG34" s="109"/>
      <c r="AH34" s="109"/>
      <c r="AI34" s="114"/>
      <c r="AJ34" s="109"/>
      <c r="AK34" s="109"/>
      <c r="AL34" s="110"/>
      <c r="AM34" s="101"/>
      <c r="AN34" s="102"/>
      <c r="AO34" s="102"/>
      <c r="AP34" s="102"/>
      <c r="AQ34" s="103"/>
      <c r="AR34" s="144"/>
      <c r="AS34" s="145"/>
      <c r="AT34" s="145"/>
      <c r="AU34" s="145"/>
      <c r="AV34" s="145"/>
      <c r="AW34" s="146"/>
      <c r="AX34" s="101"/>
      <c r="AY34" s="102"/>
      <c r="AZ34" s="102"/>
      <c r="BA34" s="102"/>
      <c r="BB34" s="102"/>
      <c r="BC34" s="102"/>
      <c r="BD34" s="102"/>
      <c r="BE34" s="103"/>
      <c r="BF34" s="101"/>
      <c r="BG34" s="102"/>
      <c r="BH34" s="102"/>
      <c r="BI34" s="102"/>
      <c r="BJ34" s="102"/>
      <c r="BK34" s="102"/>
      <c r="BL34" s="102"/>
      <c r="BM34" s="103"/>
      <c r="BN34" s="101"/>
      <c r="BO34" s="102"/>
      <c r="BP34" s="102"/>
      <c r="BQ34" s="102"/>
      <c r="BR34" s="102"/>
      <c r="BS34" s="102"/>
      <c r="BT34" s="103"/>
      <c r="BU34" s="28" t="str">
        <f>IF(AM33="","",IF(AM33="女",1,""))</f>
        <v/>
      </c>
      <c r="BV34" s="91"/>
      <c r="BW34"/>
      <c r="BX34"/>
      <c r="BY34"/>
      <c r="BZ34"/>
      <c r="CA34"/>
      <c r="CB34"/>
      <c r="CC34"/>
      <c r="CD34"/>
      <c r="CE34"/>
      <c r="CF34"/>
      <c r="CG34"/>
      <c r="CH34"/>
      <c r="CI34"/>
      <c r="CJ34"/>
      <c r="CK34"/>
      <c r="CL34"/>
      <c r="CM34"/>
      <c r="CN34"/>
      <c r="CO34"/>
      <c r="CP34"/>
      <c r="CQ34"/>
      <c r="CR34"/>
      <c r="CS34"/>
      <c r="CT34"/>
      <c r="CU34"/>
      <c r="CV34"/>
      <c r="CW34"/>
      <c r="CX34"/>
      <c r="CY34"/>
    </row>
    <row r="35" spans="1:103" ht="9.4" customHeight="1">
      <c r="A35" s="126">
        <v>11</v>
      </c>
      <c r="B35" s="126"/>
      <c r="C35" s="126"/>
      <c r="D35" s="126"/>
      <c r="E35" s="126"/>
      <c r="F35" s="133" t="str">
        <f>IF(F33="","",F33+1)</f>
        <v/>
      </c>
      <c r="G35" s="134"/>
      <c r="H35" s="134"/>
      <c r="I35" s="134"/>
      <c r="J35" s="134"/>
      <c r="K35" s="135"/>
      <c r="L35" s="106" t="str">
        <f>IF(L36="","",PHONETIC(L36))</f>
        <v/>
      </c>
      <c r="M35" s="148"/>
      <c r="N35" s="148"/>
      <c r="O35" s="148"/>
      <c r="P35" s="148"/>
      <c r="Q35" s="148"/>
      <c r="R35" s="148"/>
      <c r="S35" s="148"/>
      <c r="T35" s="148"/>
      <c r="U35" s="148"/>
      <c r="V35" s="148"/>
      <c r="W35" s="148"/>
      <c r="X35" s="148"/>
      <c r="Y35" s="148"/>
      <c r="Z35" s="148"/>
      <c r="AA35" s="111"/>
      <c r="AB35" s="107"/>
      <c r="AC35" s="107"/>
      <c r="AD35" s="107"/>
      <c r="AE35" s="113" t="s">
        <v>33</v>
      </c>
      <c r="AF35" s="107"/>
      <c r="AG35" s="107"/>
      <c r="AH35" s="107"/>
      <c r="AI35" s="113" t="s">
        <v>34</v>
      </c>
      <c r="AJ35" s="107"/>
      <c r="AK35" s="107"/>
      <c r="AL35" s="108"/>
      <c r="AM35" s="98"/>
      <c r="AN35" s="99"/>
      <c r="AO35" s="99"/>
      <c r="AP35" s="99"/>
      <c r="AQ35" s="100"/>
      <c r="AR35" s="141"/>
      <c r="AS35" s="142"/>
      <c r="AT35" s="142"/>
      <c r="AU35" s="142"/>
      <c r="AV35" s="142"/>
      <c r="AW35" s="143"/>
      <c r="AX35" s="98"/>
      <c r="AY35" s="99"/>
      <c r="AZ35" s="99"/>
      <c r="BA35" s="99"/>
      <c r="BB35" s="99"/>
      <c r="BC35" s="99"/>
      <c r="BD35" s="99"/>
      <c r="BE35" s="100"/>
      <c r="BF35" s="98"/>
      <c r="BG35" s="99"/>
      <c r="BH35" s="99"/>
      <c r="BI35" s="99"/>
      <c r="BJ35" s="99"/>
      <c r="BK35" s="99"/>
      <c r="BL35" s="99"/>
      <c r="BM35" s="100"/>
      <c r="BN35" s="157"/>
      <c r="BO35" s="99"/>
      <c r="BP35" s="99"/>
      <c r="BQ35" s="99"/>
      <c r="BR35" s="99"/>
      <c r="BS35" s="99"/>
      <c r="BT35" s="100"/>
      <c r="BU35" s="28" t="str">
        <f>IF(AM35="","",IF(AM35="女",1,""))</f>
        <v/>
      </c>
      <c r="BV35" s="91" t="str">
        <f>IF(AM35="","",IF(AM35="女",1,""))</f>
        <v/>
      </c>
      <c r="BW35"/>
      <c r="BX35"/>
      <c r="BY35"/>
      <c r="BZ35"/>
      <c r="CA35"/>
      <c r="CB35"/>
      <c r="CC35"/>
      <c r="CD35"/>
      <c r="CE35"/>
      <c r="CF35"/>
      <c r="CG35"/>
      <c r="CH35"/>
      <c r="CI35"/>
      <c r="CJ35"/>
      <c r="CK35"/>
      <c r="CL35"/>
      <c r="CM35"/>
      <c r="CN35"/>
      <c r="CO35"/>
      <c r="CP35"/>
      <c r="CQ35"/>
      <c r="CR35"/>
      <c r="CS35"/>
      <c r="CT35"/>
      <c r="CU35"/>
      <c r="CV35"/>
      <c r="CW35"/>
      <c r="CX35"/>
      <c r="CY35"/>
    </row>
    <row r="36" spans="1:103" ht="17.25" customHeight="1">
      <c r="A36" s="126"/>
      <c r="B36" s="126"/>
      <c r="C36" s="126"/>
      <c r="D36" s="126"/>
      <c r="E36" s="126"/>
      <c r="F36" s="136"/>
      <c r="G36" s="137"/>
      <c r="H36" s="137"/>
      <c r="I36" s="137"/>
      <c r="J36" s="137"/>
      <c r="K36" s="138"/>
      <c r="L36" s="150"/>
      <c r="M36" s="150"/>
      <c r="N36" s="150"/>
      <c r="O36" s="150"/>
      <c r="P36" s="150"/>
      <c r="Q36" s="150"/>
      <c r="R36" s="150"/>
      <c r="S36" s="150"/>
      <c r="T36" s="150"/>
      <c r="U36" s="150"/>
      <c r="V36" s="150"/>
      <c r="W36" s="150"/>
      <c r="X36" s="150"/>
      <c r="Y36" s="150"/>
      <c r="Z36" s="150"/>
      <c r="AA36" s="112"/>
      <c r="AB36" s="109"/>
      <c r="AC36" s="109"/>
      <c r="AD36" s="109"/>
      <c r="AE36" s="114"/>
      <c r="AF36" s="109"/>
      <c r="AG36" s="109"/>
      <c r="AH36" s="109"/>
      <c r="AI36" s="114"/>
      <c r="AJ36" s="109"/>
      <c r="AK36" s="109"/>
      <c r="AL36" s="110"/>
      <c r="AM36" s="101"/>
      <c r="AN36" s="102"/>
      <c r="AO36" s="102"/>
      <c r="AP36" s="102"/>
      <c r="AQ36" s="103"/>
      <c r="AR36" s="144"/>
      <c r="AS36" s="145"/>
      <c r="AT36" s="145"/>
      <c r="AU36" s="145"/>
      <c r="AV36" s="145"/>
      <c r="AW36" s="146"/>
      <c r="AX36" s="101"/>
      <c r="AY36" s="102"/>
      <c r="AZ36" s="102"/>
      <c r="BA36" s="102"/>
      <c r="BB36" s="102"/>
      <c r="BC36" s="102"/>
      <c r="BD36" s="102"/>
      <c r="BE36" s="103"/>
      <c r="BF36" s="101"/>
      <c r="BG36" s="102"/>
      <c r="BH36" s="102"/>
      <c r="BI36" s="102"/>
      <c r="BJ36" s="102"/>
      <c r="BK36" s="102"/>
      <c r="BL36" s="102"/>
      <c r="BM36" s="103"/>
      <c r="BN36" s="101"/>
      <c r="BO36" s="102"/>
      <c r="BP36" s="102"/>
      <c r="BQ36" s="102"/>
      <c r="BR36" s="102"/>
      <c r="BS36" s="102"/>
      <c r="BT36" s="103"/>
      <c r="BU36" s="28" t="str">
        <f>IF(AM35="","",IF(AM35="女",1,""))</f>
        <v/>
      </c>
      <c r="BV36" s="91"/>
      <c r="BW36"/>
      <c r="BX36"/>
      <c r="BY36"/>
      <c r="BZ36"/>
      <c r="CA36"/>
      <c r="CB36"/>
      <c r="CC36"/>
      <c r="CD36"/>
      <c r="CE36"/>
      <c r="CF36"/>
      <c r="CG36"/>
      <c r="CH36"/>
      <c r="CI36"/>
      <c r="CJ36"/>
      <c r="CK36"/>
      <c r="CL36"/>
      <c r="CM36"/>
      <c r="CN36"/>
      <c r="CO36"/>
      <c r="CP36"/>
      <c r="CQ36"/>
      <c r="CR36"/>
      <c r="CS36"/>
      <c r="CT36"/>
      <c r="CU36"/>
      <c r="CV36"/>
      <c r="CW36"/>
      <c r="CX36"/>
      <c r="CY36"/>
    </row>
    <row r="37" spans="1:103" ht="9.4" customHeight="1">
      <c r="A37" s="126">
        <v>12</v>
      </c>
      <c r="B37" s="126"/>
      <c r="C37" s="126"/>
      <c r="D37" s="126"/>
      <c r="E37" s="126"/>
      <c r="F37" s="133" t="str">
        <f>IF(F35="","",F35+1)</f>
        <v/>
      </c>
      <c r="G37" s="134"/>
      <c r="H37" s="134"/>
      <c r="I37" s="134"/>
      <c r="J37" s="134"/>
      <c r="K37" s="135"/>
      <c r="L37" s="106" t="str">
        <f>IF(L38="","",PHONETIC(L38))</f>
        <v/>
      </c>
      <c r="M37" s="148"/>
      <c r="N37" s="148"/>
      <c r="O37" s="148"/>
      <c r="P37" s="148"/>
      <c r="Q37" s="148"/>
      <c r="R37" s="148"/>
      <c r="S37" s="148"/>
      <c r="T37" s="148"/>
      <c r="U37" s="148"/>
      <c r="V37" s="148"/>
      <c r="W37" s="148"/>
      <c r="X37" s="148"/>
      <c r="Y37" s="148"/>
      <c r="Z37" s="148"/>
      <c r="AA37" s="111"/>
      <c r="AB37" s="107"/>
      <c r="AC37" s="107"/>
      <c r="AD37" s="107"/>
      <c r="AE37" s="113" t="s">
        <v>33</v>
      </c>
      <c r="AF37" s="107"/>
      <c r="AG37" s="107"/>
      <c r="AH37" s="107"/>
      <c r="AI37" s="113" t="s">
        <v>34</v>
      </c>
      <c r="AJ37" s="107"/>
      <c r="AK37" s="107"/>
      <c r="AL37" s="108"/>
      <c r="AM37" s="98"/>
      <c r="AN37" s="99"/>
      <c r="AO37" s="99"/>
      <c r="AP37" s="99"/>
      <c r="AQ37" s="100"/>
      <c r="AR37" s="141"/>
      <c r="AS37" s="142"/>
      <c r="AT37" s="142"/>
      <c r="AU37" s="142"/>
      <c r="AV37" s="142"/>
      <c r="AW37" s="143"/>
      <c r="AX37" s="98"/>
      <c r="AY37" s="99"/>
      <c r="AZ37" s="99"/>
      <c r="BA37" s="99"/>
      <c r="BB37" s="99"/>
      <c r="BC37" s="99"/>
      <c r="BD37" s="99"/>
      <c r="BE37" s="100"/>
      <c r="BF37" s="98"/>
      <c r="BG37" s="99"/>
      <c r="BH37" s="99"/>
      <c r="BI37" s="99"/>
      <c r="BJ37" s="99"/>
      <c r="BK37" s="99"/>
      <c r="BL37" s="99"/>
      <c r="BM37" s="100"/>
      <c r="BN37" s="157"/>
      <c r="BO37" s="99"/>
      <c r="BP37" s="99"/>
      <c r="BQ37" s="99"/>
      <c r="BR37" s="99"/>
      <c r="BS37" s="99"/>
      <c r="BT37" s="100"/>
      <c r="BU37" s="28" t="str">
        <f>IF(AM37="","",IF(AM37="女",1,""))</f>
        <v/>
      </c>
      <c r="BV37" s="91" t="str">
        <f>IF(AM37="","",IF(AM37="女",1,""))</f>
        <v/>
      </c>
      <c r="BW37"/>
      <c r="BX37"/>
      <c r="BY37"/>
      <c r="BZ37"/>
      <c r="CA37"/>
      <c r="CB37"/>
      <c r="CC37"/>
      <c r="CD37"/>
      <c r="CE37"/>
      <c r="CF37"/>
      <c r="CG37"/>
      <c r="CH37"/>
      <c r="CI37"/>
      <c r="CJ37"/>
      <c r="CK37"/>
      <c r="CL37"/>
      <c r="CM37"/>
      <c r="CN37"/>
      <c r="CO37"/>
      <c r="CP37"/>
      <c r="CQ37"/>
      <c r="CR37"/>
      <c r="CS37"/>
      <c r="CT37"/>
      <c r="CU37"/>
      <c r="CV37"/>
      <c r="CW37"/>
      <c r="CX37"/>
      <c r="CY37"/>
    </row>
    <row r="38" spans="1:103" ht="17.25" customHeight="1">
      <c r="A38" s="126"/>
      <c r="B38" s="126"/>
      <c r="C38" s="126"/>
      <c r="D38" s="126"/>
      <c r="E38" s="126"/>
      <c r="F38" s="136"/>
      <c r="G38" s="137"/>
      <c r="H38" s="137"/>
      <c r="I38" s="137"/>
      <c r="J38" s="137"/>
      <c r="K38" s="138"/>
      <c r="L38" s="150"/>
      <c r="M38" s="150"/>
      <c r="N38" s="150"/>
      <c r="O38" s="150"/>
      <c r="P38" s="150"/>
      <c r="Q38" s="150"/>
      <c r="R38" s="150"/>
      <c r="S38" s="150"/>
      <c r="T38" s="150"/>
      <c r="U38" s="150"/>
      <c r="V38" s="150"/>
      <c r="W38" s="150"/>
      <c r="X38" s="150"/>
      <c r="Y38" s="150"/>
      <c r="Z38" s="150"/>
      <c r="AA38" s="112"/>
      <c r="AB38" s="109"/>
      <c r="AC38" s="109"/>
      <c r="AD38" s="109"/>
      <c r="AE38" s="114"/>
      <c r="AF38" s="109"/>
      <c r="AG38" s="109"/>
      <c r="AH38" s="109"/>
      <c r="AI38" s="114"/>
      <c r="AJ38" s="109"/>
      <c r="AK38" s="109"/>
      <c r="AL38" s="110"/>
      <c r="AM38" s="101"/>
      <c r="AN38" s="102"/>
      <c r="AO38" s="102"/>
      <c r="AP38" s="102"/>
      <c r="AQ38" s="103"/>
      <c r="AR38" s="144"/>
      <c r="AS38" s="145"/>
      <c r="AT38" s="145"/>
      <c r="AU38" s="145"/>
      <c r="AV38" s="145"/>
      <c r="AW38" s="146"/>
      <c r="AX38" s="101"/>
      <c r="AY38" s="102"/>
      <c r="AZ38" s="102"/>
      <c r="BA38" s="102"/>
      <c r="BB38" s="102"/>
      <c r="BC38" s="102"/>
      <c r="BD38" s="102"/>
      <c r="BE38" s="103"/>
      <c r="BF38" s="101"/>
      <c r="BG38" s="102"/>
      <c r="BH38" s="102"/>
      <c r="BI38" s="102"/>
      <c r="BJ38" s="102"/>
      <c r="BK38" s="102"/>
      <c r="BL38" s="102"/>
      <c r="BM38" s="103"/>
      <c r="BN38" s="101"/>
      <c r="BO38" s="102"/>
      <c r="BP38" s="102"/>
      <c r="BQ38" s="102"/>
      <c r="BR38" s="102"/>
      <c r="BS38" s="102"/>
      <c r="BT38" s="103"/>
      <c r="BU38" s="28" t="str">
        <f>IF(AM37="","",IF(AM37="女",1,""))</f>
        <v/>
      </c>
      <c r="BV38" s="91"/>
      <c r="BW38"/>
      <c r="BX38"/>
      <c r="BY38"/>
      <c r="BZ38"/>
      <c r="CA38"/>
      <c r="CB38"/>
      <c r="CC38"/>
      <c r="CD38"/>
      <c r="CE38"/>
      <c r="CF38"/>
      <c r="CG38"/>
      <c r="CH38"/>
      <c r="CI38"/>
      <c r="CJ38"/>
      <c r="CK38"/>
      <c r="CL38"/>
      <c r="CM38"/>
      <c r="CN38"/>
      <c r="CO38"/>
      <c r="CP38"/>
      <c r="CQ38"/>
      <c r="CR38"/>
      <c r="CS38"/>
      <c r="CT38"/>
      <c r="CU38"/>
      <c r="CV38"/>
      <c r="CW38"/>
      <c r="CX38"/>
      <c r="CY38"/>
    </row>
    <row r="39" spans="1:103" ht="9.4" customHeight="1">
      <c r="A39" s="126" t="s">
        <v>26</v>
      </c>
      <c r="B39" s="126"/>
      <c r="C39" s="126"/>
      <c r="D39" s="126"/>
      <c r="E39" s="126"/>
      <c r="F39" s="115"/>
      <c r="G39" s="116"/>
      <c r="H39" s="116"/>
      <c r="I39" s="116"/>
      <c r="J39" s="116"/>
      <c r="K39" s="117"/>
      <c r="L39" s="149" t="str">
        <f>IF(L40="","",PHONETIC(L40))</f>
        <v/>
      </c>
      <c r="M39" s="149"/>
      <c r="N39" s="149"/>
      <c r="O39" s="149"/>
      <c r="P39" s="149"/>
      <c r="Q39" s="149"/>
      <c r="R39" s="149"/>
      <c r="S39" s="149"/>
      <c r="T39" s="149"/>
      <c r="U39" s="149"/>
      <c r="V39" s="149"/>
      <c r="W39" s="149"/>
      <c r="X39" s="149"/>
      <c r="Y39" s="149"/>
      <c r="Z39" s="149"/>
      <c r="AA39" s="111"/>
      <c r="AB39" s="107"/>
      <c r="AC39" s="107"/>
      <c r="AD39" s="107"/>
      <c r="AE39" s="113" t="s">
        <v>33</v>
      </c>
      <c r="AF39" s="107"/>
      <c r="AG39" s="107"/>
      <c r="AH39" s="107"/>
      <c r="AI39" s="113" t="s">
        <v>34</v>
      </c>
      <c r="AJ39" s="107"/>
      <c r="AK39" s="107"/>
      <c r="AL39" s="108"/>
      <c r="AM39" s="115"/>
      <c r="AN39" s="116"/>
      <c r="AO39" s="116"/>
      <c r="AP39" s="116"/>
      <c r="AQ39" s="117"/>
      <c r="AR39" s="127"/>
      <c r="AS39" s="128"/>
      <c r="AT39" s="128"/>
      <c r="AU39" s="128"/>
      <c r="AV39" s="128"/>
      <c r="AW39" s="129"/>
      <c r="AX39" s="115"/>
      <c r="AY39" s="116"/>
      <c r="AZ39" s="116"/>
      <c r="BA39" s="116"/>
      <c r="BB39" s="116"/>
      <c r="BC39" s="116"/>
      <c r="BD39" s="116"/>
      <c r="BE39" s="117"/>
      <c r="BF39" s="115"/>
      <c r="BG39" s="116"/>
      <c r="BH39" s="116"/>
      <c r="BI39" s="116"/>
      <c r="BJ39" s="116"/>
      <c r="BK39" s="116"/>
      <c r="BL39" s="116"/>
      <c r="BM39" s="117"/>
      <c r="BN39" s="171"/>
      <c r="BO39" s="166"/>
      <c r="BP39" s="166"/>
      <c r="BQ39" s="166"/>
      <c r="BR39" s="166"/>
      <c r="BS39" s="166"/>
      <c r="BT39" s="167"/>
      <c r="BW39"/>
      <c r="BX39"/>
      <c r="BY39"/>
      <c r="BZ39"/>
      <c r="CA39"/>
      <c r="CB39"/>
      <c r="CC39"/>
      <c r="CD39"/>
      <c r="CE39"/>
      <c r="CF39"/>
      <c r="CG39"/>
      <c r="CH39"/>
      <c r="CI39"/>
      <c r="CJ39"/>
      <c r="CK39"/>
      <c r="CL39"/>
      <c r="CM39"/>
      <c r="CN39"/>
      <c r="CO39"/>
      <c r="CP39"/>
      <c r="CQ39"/>
      <c r="CR39"/>
      <c r="CS39"/>
      <c r="CT39"/>
      <c r="CU39"/>
      <c r="CV39"/>
      <c r="CW39"/>
      <c r="CX39"/>
      <c r="CY39"/>
    </row>
    <row r="40" spans="1:103" ht="17.25" customHeight="1">
      <c r="A40" s="126"/>
      <c r="B40" s="126"/>
      <c r="C40" s="126"/>
      <c r="D40" s="126"/>
      <c r="E40" s="126"/>
      <c r="F40" s="118"/>
      <c r="G40" s="119"/>
      <c r="H40" s="119"/>
      <c r="I40" s="119"/>
      <c r="J40" s="119"/>
      <c r="K40" s="120"/>
      <c r="L40" s="147"/>
      <c r="M40" s="147"/>
      <c r="N40" s="147"/>
      <c r="O40" s="147"/>
      <c r="P40" s="147"/>
      <c r="Q40" s="147"/>
      <c r="R40" s="147"/>
      <c r="S40" s="147"/>
      <c r="T40" s="147"/>
      <c r="U40" s="147"/>
      <c r="V40" s="147"/>
      <c r="W40" s="147"/>
      <c r="X40" s="147"/>
      <c r="Y40" s="147"/>
      <c r="Z40" s="147"/>
      <c r="AA40" s="112"/>
      <c r="AB40" s="109"/>
      <c r="AC40" s="109"/>
      <c r="AD40" s="109"/>
      <c r="AE40" s="114"/>
      <c r="AF40" s="109"/>
      <c r="AG40" s="109"/>
      <c r="AH40" s="109"/>
      <c r="AI40" s="114"/>
      <c r="AJ40" s="109"/>
      <c r="AK40" s="109"/>
      <c r="AL40" s="110"/>
      <c r="AM40" s="118"/>
      <c r="AN40" s="119"/>
      <c r="AO40" s="119"/>
      <c r="AP40" s="119"/>
      <c r="AQ40" s="120"/>
      <c r="AR40" s="130"/>
      <c r="AS40" s="131"/>
      <c r="AT40" s="131"/>
      <c r="AU40" s="131"/>
      <c r="AV40" s="131"/>
      <c r="AW40" s="132"/>
      <c r="AX40" s="118"/>
      <c r="AY40" s="119"/>
      <c r="AZ40" s="119"/>
      <c r="BA40" s="119"/>
      <c r="BB40" s="119"/>
      <c r="BC40" s="119"/>
      <c r="BD40" s="119"/>
      <c r="BE40" s="120"/>
      <c r="BF40" s="118"/>
      <c r="BG40" s="119"/>
      <c r="BH40" s="119"/>
      <c r="BI40" s="119"/>
      <c r="BJ40" s="119"/>
      <c r="BK40" s="119"/>
      <c r="BL40" s="119"/>
      <c r="BM40" s="120"/>
      <c r="BN40" s="136"/>
      <c r="BO40" s="137"/>
      <c r="BP40" s="137"/>
      <c r="BQ40" s="137"/>
      <c r="BR40" s="137"/>
      <c r="BS40" s="137"/>
      <c r="BT40" s="138"/>
      <c r="BW40"/>
      <c r="BX40"/>
      <c r="BY40"/>
      <c r="BZ40"/>
      <c r="CA40"/>
      <c r="CB40"/>
      <c r="CC40"/>
      <c r="CD40"/>
      <c r="CE40"/>
      <c r="CF40"/>
      <c r="CG40"/>
      <c r="CH40"/>
      <c r="CI40"/>
      <c r="CJ40"/>
      <c r="CK40"/>
      <c r="CL40"/>
      <c r="CM40"/>
      <c r="CN40"/>
      <c r="CO40"/>
      <c r="CP40"/>
      <c r="CQ40"/>
      <c r="CR40"/>
      <c r="CS40"/>
      <c r="CT40"/>
      <c r="CU40"/>
      <c r="CV40"/>
      <c r="CW40"/>
      <c r="CX40"/>
      <c r="CY40"/>
    </row>
    <row r="41" spans="1:103" ht="11.25" customHeight="1">
      <c r="A41" s="180" t="s">
        <v>95</v>
      </c>
      <c r="B41" s="181"/>
      <c r="C41" s="181"/>
      <c r="D41" s="181"/>
      <c r="E41" s="182"/>
      <c r="F41" s="115"/>
      <c r="G41" s="116"/>
      <c r="H41" s="116"/>
      <c r="I41" s="116"/>
      <c r="J41" s="116"/>
      <c r="K41" s="117"/>
      <c r="L41" s="122" t="s">
        <v>31</v>
      </c>
      <c r="M41" s="122"/>
      <c r="N41" s="122"/>
      <c r="O41" s="122"/>
      <c r="P41" s="122"/>
      <c r="Q41" s="122"/>
      <c r="R41" s="122"/>
      <c r="S41" s="122"/>
      <c r="T41" s="122"/>
      <c r="U41" s="122"/>
      <c r="V41" s="122"/>
      <c r="W41" s="122"/>
      <c r="X41" s="122"/>
      <c r="Y41" s="122"/>
      <c r="Z41" s="122"/>
      <c r="AA41" s="190" t="s">
        <v>52</v>
      </c>
      <c r="AB41" s="191"/>
      <c r="AC41" s="191"/>
      <c r="AD41" s="191"/>
      <c r="AE41" s="191"/>
      <c r="AF41" s="191"/>
      <c r="AG41" s="191"/>
      <c r="AH41" s="191"/>
      <c r="AI41" s="191"/>
      <c r="AJ41" s="191"/>
      <c r="AK41" s="191"/>
      <c r="AL41" s="191"/>
      <c r="BW41"/>
      <c r="BX41"/>
      <c r="BY41"/>
      <c r="BZ41"/>
      <c r="CA41"/>
      <c r="CB41"/>
      <c r="CC41"/>
      <c r="CD41"/>
      <c r="CE41"/>
      <c r="CF41"/>
      <c r="CG41"/>
      <c r="CH41"/>
      <c r="CI41"/>
      <c r="CJ41"/>
      <c r="CK41"/>
      <c r="CL41"/>
      <c r="CM41"/>
      <c r="CN41"/>
      <c r="CO41"/>
      <c r="CP41"/>
      <c r="CQ41"/>
      <c r="CR41"/>
      <c r="CS41"/>
      <c r="CT41"/>
      <c r="CU41"/>
      <c r="CV41"/>
      <c r="CW41"/>
      <c r="CX41"/>
      <c r="CY41"/>
    </row>
    <row r="42" spans="1:103" ht="17.25" customHeight="1">
      <c r="A42" s="183"/>
      <c r="B42" s="184"/>
      <c r="C42" s="184"/>
      <c r="D42" s="184"/>
      <c r="E42" s="185"/>
      <c r="F42" s="118"/>
      <c r="G42" s="119"/>
      <c r="H42" s="119"/>
      <c r="I42" s="119"/>
      <c r="J42" s="119"/>
      <c r="K42" s="120"/>
      <c r="L42" s="123" t="s">
        <v>30</v>
      </c>
      <c r="M42" s="123"/>
      <c r="N42" s="123"/>
      <c r="O42" s="123"/>
      <c r="P42" s="123"/>
      <c r="Q42" s="123"/>
      <c r="R42" s="123"/>
      <c r="S42" s="123"/>
      <c r="T42" s="123"/>
      <c r="U42" s="123"/>
      <c r="V42" s="123"/>
      <c r="W42" s="123"/>
      <c r="X42" s="123"/>
      <c r="Y42" s="123"/>
      <c r="Z42" s="123"/>
      <c r="AA42" s="191"/>
      <c r="AB42" s="191"/>
      <c r="AC42" s="191"/>
      <c r="AD42" s="191"/>
      <c r="AE42" s="191"/>
      <c r="AF42" s="191"/>
      <c r="AG42" s="191"/>
      <c r="AH42" s="191"/>
      <c r="AI42" s="191"/>
      <c r="AJ42" s="191"/>
      <c r="AK42" s="191"/>
      <c r="AL42" s="191"/>
      <c r="AM42" s="124" t="s">
        <v>90</v>
      </c>
      <c r="AN42" s="125"/>
      <c r="AO42" s="125"/>
      <c r="AP42" s="125"/>
      <c r="AQ42" s="125"/>
      <c r="AR42" s="125"/>
      <c r="AS42" s="91" t="s">
        <v>53</v>
      </c>
      <c r="AT42" s="91"/>
      <c r="AV42" s="121">
        <v>300</v>
      </c>
      <c r="AW42" s="121"/>
      <c r="AX42" s="121"/>
      <c r="AY42" s="121"/>
      <c r="AZ42" s="121"/>
      <c r="BA42" s="91" t="s">
        <v>54</v>
      </c>
      <c r="BB42" s="91"/>
      <c r="BC42" s="92"/>
      <c r="BD42" s="92"/>
      <c r="BE42" s="92"/>
      <c r="BF42" s="92"/>
      <c r="BG42" s="91" t="s">
        <v>56</v>
      </c>
      <c r="BH42" s="91"/>
      <c r="BL42" s="200" t="str">
        <f>IF(AND(BC42="",BC44=""),"",#REF!+CE44)</f>
        <v/>
      </c>
      <c r="BM42" s="200"/>
      <c r="BN42" s="200"/>
      <c r="BO42" s="200"/>
      <c r="BP42" s="200"/>
      <c r="BQ42" s="200"/>
      <c r="BR42" s="200"/>
      <c r="BW42"/>
      <c r="BX42"/>
      <c r="BY42"/>
      <c r="BZ42"/>
      <c r="CA42"/>
      <c r="CB42"/>
      <c r="CC42"/>
      <c r="CD42"/>
      <c r="CE42"/>
      <c r="CF42"/>
      <c r="CG42"/>
      <c r="CH42"/>
      <c r="CI42"/>
      <c r="CJ42"/>
      <c r="CK42"/>
      <c r="CL42"/>
      <c r="CM42"/>
      <c r="CN42"/>
      <c r="CO42"/>
      <c r="CP42"/>
      <c r="CQ42"/>
      <c r="CR42"/>
      <c r="CS42"/>
      <c r="CT42"/>
      <c r="CU42"/>
      <c r="CV42"/>
      <c r="CW42"/>
      <c r="CX42"/>
      <c r="CY42"/>
    </row>
    <row r="43" spans="1:103" ht="11.25" customHeight="1">
      <c r="A43" s="183"/>
      <c r="B43" s="184"/>
      <c r="C43" s="184"/>
      <c r="D43" s="184"/>
      <c r="E43" s="185"/>
      <c r="F43" s="115"/>
      <c r="G43" s="116"/>
      <c r="H43" s="116"/>
      <c r="I43" s="116"/>
      <c r="J43" s="116"/>
      <c r="K43" s="117"/>
      <c r="L43" s="106" t="str">
        <f>IF(L44="","",PHONETIC(L44))</f>
        <v/>
      </c>
      <c r="M43" s="148"/>
      <c r="N43" s="148"/>
      <c r="O43" s="148"/>
      <c r="P43" s="148"/>
      <c r="Q43" s="148"/>
      <c r="R43" s="148"/>
      <c r="S43" s="148"/>
      <c r="T43" s="148"/>
      <c r="U43" s="148"/>
      <c r="V43" s="148"/>
      <c r="W43" s="148"/>
      <c r="X43" s="148"/>
      <c r="Y43" s="148"/>
      <c r="Z43" s="148"/>
      <c r="AA43" s="192"/>
      <c r="AB43" s="192"/>
      <c r="AC43" s="192"/>
      <c r="AD43" s="192"/>
      <c r="AE43" s="192"/>
      <c r="AF43" s="192"/>
      <c r="AG43" s="192"/>
      <c r="AH43" s="192"/>
      <c r="AI43" s="192"/>
      <c r="AJ43" s="192"/>
      <c r="AK43" s="192"/>
      <c r="AL43" s="192"/>
      <c r="BJ43" s="91" t="s">
        <v>55</v>
      </c>
      <c r="BK43" s="91"/>
      <c r="BL43" s="200"/>
      <c r="BM43" s="200"/>
      <c r="BN43" s="200"/>
      <c r="BO43" s="200"/>
      <c r="BP43" s="200"/>
      <c r="BQ43" s="200"/>
      <c r="BR43" s="200"/>
      <c r="BS43" s="91" t="s">
        <v>57</v>
      </c>
      <c r="BT43" s="91"/>
    </row>
    <row r="44" spans="1:103" ht="17.25" customHeight="1">
      <c r="A44" s="183"/>
      <c r="B44" s="184"/>
      <c r="C44" s="184"/>
      <c r="D44" s="184"/>
      <c r="E44" s="185"/>
      <c r="F44" s="118"/>
      <c r="G44" s="119"/>
      <c r="H44" s="119"/>
      <c r="I44" s="119"/>
      <c r="J44" s="119"/>
      <c r="K44" s="120"/>
      <c r="L44" s="95"/>
      <c r="M44" s="96"/>
      <c r="N44" s="96"/>
      <c r="O44" s="96"/>
      <c r="P44" s="96"/>
      <c r="Q44" s="96"/>
      <c r="R44" s="96"/>
      <c r="S44" s="96"/>
      <c r="T44" s="96"/>
      <c r="U44" s="96"/>
      <c r="V44" s="96"/>
      <c r="W44" s="96"/>
      <c r="X44" s="96"/>
      <c r="Y44" s="96"/>
      <c r="Z44" s="97"/>
      <c r="AA44" s="192"/>
      <c r="AB44" s="192"/>
      <c r="AC44" s="192"/>
      <c r="AD44" s="192"/>
      <c r="AE44" s="192"/>
      <c r="AF44" s="192"/>
      <c r="AG44" s="192"/>
      <c r="AH44" s="192"/>
      <c r="AI44" s="192"/>
      <c r="AJ44" s="192"/>
      <c r="AK44" s="192"/>
      <c r="AL44" s="192"/>
      <c r="AS44" s="91" t="s">
        <v>53</v>
      </c>
      <c r="AT44" s="91"/>
      <c r="AV44" s="121">
        <v>500</v>
      </c>
      <c r="AW44" s="121"/>
      <c r="AX44" s="121"/>
      <c r="AY44" s="121"/>
      <c r="AZ44" s="121"/>
      <c r="BA44" s="91" t="s">
        <v>54</v>
      </c>
      <c r="BB44" s="91"/>
      <c r="BC44" s="92"/>
      <c r="BD44" s="92"/>
      <c r="BE44" s="92"/>
      <c r="BF44" s="92"/>
      <c r="BG44" s="91" t="s">
        <v>56</v>
      </c>
      <c r="BH44" s="91"/>
      <c r="CE44" s="91">
        <f>AV44*BC44</f>
        <v>0</v>
      </c>
      <c r="CF44" s="91"/>
      <c r="CG44" s="91"/>
      <c r="CH44" s="91"/>
      <c r="CI44" s="91"/>
      <c r="CJ44" s="91"/>
      <c r="CK44" s="91"/>
      <c r="CL44" s="91"/>
    </row>
    <row r="45" spans="1:103" ht="11.25" customHeight="1">
      <c r="A45" s="183"/>
      <c r="B45" s="184"/>
      <c r="C45" s="184"/>
      <c r="D45" s="184"/>
      <c r="E45" s="185"/>
      <c r="F45" s="115"/>
      <c r="G45" s="116"/>
      <c r="H45" s="116"/>
      <c r="I45" s="116"/>
      <c r="J45" s="116"/>
      <c r="K45" s="117"/>
      <c r="L45" s="104" t="str">
        <f>IF(L46="","",PHONETIC(L46))</f>
        <v/>
      </c>
      <c r="M45" s="105"/>
      <c r="N45" s="105"/>
      <c r="O45" s="105"/>
      <c r="P45" s="105"/>
      <c r="Q45" s="105"/>
      <c r="R45" s="105"/>
      <c r="S45" s="105"/>
      <c r="T45" s="105"/>
      <c r="U45" s="105"/>
      <c r="V45" s="105"/>
      <c r="W45" s="105"/>
      <c r="X45" s="105"/>
      <c r="Y45" s="105"/>
      <c r="Z45" s="106"/>
      <c r="AA45" s="98"/>
      <c r="AB45" s="99"/>
      <c r="AC45" s="99"/>
      <c r="AD45" s="99"/>
      <c r="AE45" s="99"/>
      <c r="AF45" s="99"/>
      <c r="AG45" s="99"/>
      <c r="AH45" s="99"/>
      <c r="AI45" s="99"/>
      <c r="AJ45" s="99"/>
      <c r="AK45" s="99"/>
      <c r="AL45" s="100"/>
    </row>
    <row r="46" spans="1:103" ht="17.25" customHeight="1">
      <c r="A46" s="186"/>
      <c r="B46" s="187"/>
      <c r="C46" s="187"/>
      <c r="D46" s="187"/>
      <c r="E46" s="188"/>
      <c r="F46" s="118"/>
      <c r="G46" s="119"/>
      <c r="H46" s="119"/>
      <c r="I46" s="119"/>
      <c r="J46" s="119"/>
      <c r="K46" s="120"/>
      <c r="L46" s="95"/>
      <c r="M46" s="96"/>
      <c r="N46" s="96"/>
      <c r="O46" s="96"/>
      <c r="P46" s="96"/>
      <c r="Q46" s="96"/>
      <c r="R46" s="96"/>
      <c r="S46" s="96"/>
      <c r="T46" s="96"/>
      <c r="U46" s="96"/>
      <c r="V46" s="96"/>
      <c r="W46" s="96"/>
      <c r="X46" s="96"/>
      <c r="Y46" s="96"/>
      <c r="Z46" s="97"/>
      <c r="AA46" s="101"/>
      <c r="AB46" s="102"/>
      <c r="AC46" s="102"/>
      <c r="AD46" s="102"/>
      <c r="AE46" s="102"/>
      <c r="AF46" s="102"/>
      <c r="AG46" s="102"/>
      <c r="AH46" s="102"/>
      <c r="AI46" s="102"/>
      <c r="AJ46" s="102"/>
      <c r="AK46" s="102"/>
      <c r="AL46" s="103"/>
    </row>
    <row r="47" spans="1:103" ht="6" customHeight="1"/>
    <row r="48" spans="1:103">
      <c r="B48" s="28" t="s">
        <v>106</v>
      </c>
    </row>
    <row r="49" spans="1:65" ht="9.75" customHeight="1"/>
    <row r="50" spans="1:65" ht="16.5" customHeight="1">
      <c r="A50" s="28" t="s">
        <v>100</v>
      </c>
    </row>
    <row r="51" spans="1:65" ht="16.5" customHeight="1">
      <c r="A51" s="51" t="s">
        <v>96</v>
      </c>
    </row>
    <row r="52" spans="1:65" ht="16.5" customHeight="1">
      <c r="A52" s="28" t="s">
        <v>58</v>
      </c>
    </row>
    <row r="53" spans="1:65" ht="6" customHeight="1"/>
    <row r="54" spans="1:65" ht="20.25" customHeight="1">
      <c r="O54" s="93"/>
      <c r="P54" s="93"/>
      <c r="Q54" s="93"/>
      <c r="R54" s="93"/>
      <c r="S54" s="93"/>
      <c r="T54" s="93"/>
      <c r="U54" s="93"/>
      <c r="V54" s="93"/>
      <c r="W54" s="93"/>
      <c r="X54" s="93"/>
      <c r="Y54" s="94" t="s">
        <v>59</v>
      </c>
      <c r="Z54" s="94"/>
      <c r="AA54" s="94"/>
      <c r="AB54" s="94"/>
      <c r="AC54" s="94"/>
      <c r="AD54" s="94"/>
      <c r="AE54" s="94"/>
      <c r="AF54" s="94"/>
      <c r="AG54" s="94"/>
      <c r="AH54" s="94"/>
      <c r="AI54" s="94"/>
      <c r="AJ54" s="94"/>
      <c r="AK54" s="94"/>
      <c r="AL54" s="94"/>
      <c r="AM54" s="94"/>
      <c r="AN54" s="94"/>
      <c r="AO54" s="94"/>
      <c r="AP54" s="94"/>
      <c r="AR54" s="93"/>
      <c r="AS54" s="93"/>
      <c r="AT54" s="93"/>
      <c r="AU54" s="93"/>
      <c r="AV54" s="93"/>
      <c r="AW54" s="93"/>
      <c r="AX54" s="93"/>
      <c r="AY54" s="93"/>
      <c r="AZ54" s="93"/>
      <c r="BA54" s="93"/>
      <c r="BB54" s="93"/>
      <c r="BC54" s="93"/>
      <c r="BD54" s="93"/>
      <c r="BE54" s="93"/>
      <c r="BF54" s="93"/>
      <c r="BG54" s="93"/>
      <c r="BH54" s="93"/>
      <c r="BI54" s="93"/>
      <c r="BL54" s="91" t="s">
        <v>60</v>
      </c>
      <c r="BM54" s="91"/>
    </row>
    <row r="55" spans="1:65" ht="6" customHeight="1">
      <c r="O55" s="36"/>
      <c r="P55" s="36"/>
      <c r="Q55" s="36"/>
      <c r="R55" s="36"/>
      <c r="S55" s="36"/>
      <c r="T55" s="36"/>
      <c r="U55" s="36"/>
      <c r="V55" s="36"/>
      <c r="W55" s="36"/>
      <c r="X55" s="36"/>
      <c r="AR55" s="36"/>
      <c r="AS55" s="36"/>
      <c r="AT55" s="36"/>
      <c r="AU55" s="36"/>
      <c r="AV55" s="36"/>
      <c r="AW55" s="36"/>
      <c r="AX55" s="36"/>
      <c r="AY55" s="36"/>
      <c r="AZ55" s="36"/>
      <c r="BA55" s="36"/>
      <c r="BB55" s="36"/>
      <c r="BC55" s="36"/>
      <c r="BD55" s="36"/>
      <c r="BE55" s="36"/>
      <c r="BF55" s="36"/>
      <c r="BG55" s="36"/>
      <c r="BH55" s="36"/>
      <c r="BI55" s="36"/>
    </row>
    <row r="56" spans="1:65" ht="20.25" customHeight="1">
      <c r="O56" s="93" t="s">
        <v>115</v>
      </c>
      <c r="P56" s="93"/>
      <c r="Q56" s="93"/>
      <c r="R56" s="93"/>
      <c r="S56" s="93"/>
      <c r="T56" s="93"/>
      <c r="U56" s="93"/>
      <c r="V56" s="93"/>
      <c r="W56" s="93"/>
      <c r="X56" s="93"/>
      <c r="Y56" s="94" t="s">
        <v>114</v>
      </c>
      <c r="Z56" s="94"/>
      <c r="AA56" s="94"/>
      <c r="AB56" s="94"/>
      <c r="AC56" s="94"/>
      <c r="AD56" s="94"/>
      <c r="AE56" s="94"/>
      <c r="AF56" s="94"/>
      <c r="AG56" s="94"/>
      <c r="AH56" s="94"/>
      <c r="AI56" s="94"/>
      <c r="AJ56" s="94"/>
      <c r="AK56" s="94"/>
      <c r="AL56" s="94"/>
      <c r="AM56" s="94"/>
      <c r="AN56" s="94"/>
      <c r="AO56" s="94"/>
      <c r="AP56" s="94"/>
      <c r="AR56" s="93" t="s">
        <v>116</v>
      </c>
      <c r="AS56" s="93"/>
      <c r="AT56" s="93"/>
      <c r="AU56" s="93"/>
      <c r="AV56" s="93"/>
      <c r="AW56" s="93"/>
      <c r="AX56" s="93"/>
      <c r="AY56" s="93"/>
      <c r="AZ56" s="93"/>
      <c r="BA56" s="93"/>
      <c r="BB56" s="93"/>
      <c r="BC56" s="93"/>
      <c r="BD56" s="93"/>
      <c r="BE56" s="93"/>
      <c r="BF56" s="93"/>
      <c r="BG56" s="93"/>
      <c r="BH56" s="93"/>
      <c r="BI56" s="93"/>
      <c r="BL56" s="91" t="s">
        <v>60</v>
      </c>
      <c r="BM56" s="91"/>
    </row>
  </sheetData>
  <mergeCells count="275">
    <mergeCell ref="BN39:BT40"/>
    <mergeCell ref="AX37:BE38"/>
    <mergeCell ref="AX31:BE32"/>
    <mergeCell ref="BP1:BT1"/>
    <mergeCell ref="BN37:BT38"/>
    <mergeCell ref="BN33:BT34"/>
    <mergeCell ref="BV31:BV32"/>
    <mergeCell ref="BV33:BV34"/>
    <mergeCell ref="BV35:BV36"/>
    <mergeCell ref="BV37:BV38"/>
    <mergeCell ref="BV15:BV16"/>
    <mergeCell ref="BV17:BV18"/>
    <mergeCell ref="BV19:BV20"/>
    <mergeCell ref="BV21:BV22"/>
    <mergeCell ref="BV23:BV24"/>
    <mergeCell ref="BV25:BV26"/>
    <mergeCell ref="BV27:BV28"/>
    <mergeCell ref="BV29:BV30"/>
    <mergeCell ref="BN15:BT16"/>
    <mergeCell ref="BN17:BT18"/>
    <mergeCell ref="BN19:BT20"/>
    <mergeCell ref="BN25:BT26"/>
    <mergeCell ref="AX15:BE16"/>
    <mergeCell ref="BF15:BM16"/>
    <mergeCell ref="AR31:AW32"/>
    <mergeCell ref="AR29:AW30"/>
    <mergeCell ref="L32:Z32"/>
    <mergeCell ref="F31:K32"/>
    <mergeCell ref="AM29:AQ30"/>
    <mergeCell ref="AI39:AI40"/>
    <mergeCell ref="BJ43:BK43"/>
    <mergeCell ref="BN35:BT36"/>
    <mergeCell ref="BF27:BM28"/>
    <mergeCell ref="BN29:BT30"/>
    <mergeCell ref="BF35:BM36"/>
    <mergeCell ref="AV42:AZ42"/>
    <mergeCell ref="BA42:BB42"/>
    <mergeCell ref="BC42:BF42"/>
    <mergeCell ref="BS43:BT43"/>
    <mergeCell ref="BL42:BR43"/>
    <mergeCell ref="BG42:BH42"/>
    <mergeCell ref="BN27:BT28"/>
    <mergeCell ref="AX27:BE28"/>
    <mergeCell ref="BN31:BT32"/>
    <mergeCell ref="BF29:BM30"/>
    <mergeCell ref="BF31:BM32"/>
    <mergeCell ref="AX29:BE30"/>
    <mergeCell ref="BF39:BM40"/>
    <mergeCell ref="L14:Z14"/>
    <mergeCell ref="AR17:AW18"/>
    <mergeCell ref="AJ17:AL18"/>
    <mergeCell ref="AM17:AQ18"/>
    <mergeCell ref="AE29:AE30"/>
    <mergeCell ref="F29:K30"/>
    <mergeCell ref="L30:Z30"/>
    <mergeCell ref="AF29:AH30"/>
    <mergeCell ref="AI29:AI30"/>
    <mergeCell ref="AJ29:AL30"/>
    <mergeCell ref="AI27:AI28"/>
    <mergeCell ref="AJ27:AL28"/>
    <mergeCell ref="AM27:AQ28"/>
    <mergeCell ref="AE15:AE16"/>
    <mergeCell ref="AI15:AI16"/>
    <mergeCell ref="AF15:AH16"/>
    <mergeCell ref="AJ15:AL16"/>
    <mergeCell ref="A41:E46"/>
    <mergeCell ref="AR11:AW12"/>
    <mergeCell ref="F43:K44"/>
    <mergeCell ref="L43:Z43"/>
    <mergeCell ref="L44:Z44"/>
    <mergeCell ref="AA41:AL42"/>
    <mergeCell ref="AA43:AL44"/>
    <mergeCell ref="L15:Z15"/>
    <mergeCell ref="F11:K12"/>
    <mergeCell ref="AF13:AH14"/>
    <mergeCell ref="AM15:AQ16"/>
    <mergeCell ref="AR15:AW16"/>
    <mergeCell ref="AJ19:AL20"/>
    <mergeCell ref="AF23:AH24"/>
    <mergeCell ref="A21:E22"/>
    <mergeCell ref="L21:Z21"/>
    <mergeCell ref="AA21:AD22"/>
    <mergeCell ref="AE21:AE22"/>
    <mergeCell ref="L22:Z22"/>
    <mergeCell ref="AF21:AH22"/>
    <mergeCell ref="AR23:AW24"/>
    <mergeCell ref="AI25:AI26"/>
    <mergeCell ref="AJ25:AL26"/>
    <mergeCell ref="AM25:AQ26"/>
    <mergeCell ref="A1:O2"/>
    <mergeCell ref="A3:BT3"/>
    <mergeCell ref="AM13:AQ14"/>
    <mergeCell ref="AR13:AW14"/>
    <mergeCell ref="AX13:BE14"/>
    <mergeCell ref="BF13:BM14"/>
    <mergeCell ref="BN13:BT14"/>
    <mergeCell ref="A13:E14"/>
    <mergeCell ref="A11:E12"/>
    <mergeCell ref="BN11:BT12"/>
    <mergeCell ref="A5:N5"/>
    <mergeCell ref="A6:N6"/>
    <mergeCell ref="B8:E8"/>
    <mergeCell ref="B9:E9"/>
    <mergeCell ref="Q6:U6"/>
    <mergeCell ref="BP6:BT6"/>
    <mergeCell ref="O6:P6"/>
    <mergeCell ref="V6:W6"/>
    <mergeCell ref="X6:AA6"/>
    <mergeCell ref="AH5:AO5"/>
    <mergeCell ref="AR5:BF5"/>
    <mergeCell ref="BG5:BT5"/>
    <mergeCell ref="O5:AF5"/>
    <mergeCell ref="F13:K14"/>
    <mergeCell ref="A15:E16"/>
    <mergeCell ref="A17:E18"/>
    <mergeCell ref="L17:Z17"/>
    <mergeCell ref="AA17:AD18"/>
    <mergeCell ref="L16:Z16"/>
    <mergeCell ref="AA15:AD16"/>
    <mergeCell ref="AX17:BE18"/>
    <mergeCell ref="BF17:BM18"/>
    <mergeCell ref="F15:K16"/>
    <mergeCell ref="F17:K18"/>
    <mergeCell ref="L18:Z18"/>
    <mergeCell ref="AF17:AH18"/>
    <mergeCell ref="AI17:AI18"/>
    <mergeCell ref="AE17:AE18"/>
    <mergeCell ref="AX19:BE20"/>
    <mergeCell ref="BF19:BM20"/>
    <mergeCell ref="AM19:AQ20"/>
    <mergeCell ref="AR19:AW20"/>
    <mergeCell ref="AF19:AH20"/>
    <mergeCell ref="AA19:AD20"/>
    <mergeCell ref="AE19:AE20"/>
    <mergeCell ref="L20:Z20"/>
    <mergeCell ref="AI19:AI20"/>
    <mergeCell ref="AX23:BE24"/>
    <mergeCell ref="BF23:BM24"/>
    <mergeCell ref="AX21:BE22"/>
    <mergeCell ref="BF21:BM22"/>
    <mergeCell ref="A23:E24"/>
    <mergeCell ref="L23:Z23"/>
    <mergeCell ref="AA23:AD24"/>
    <mergeCell ref="AE23:AE24"/>
    <mergeCell ref="L24:Z24"/>
    <mergeCell ref="A25:E26"/>
    <mergeCell ref="L25:Z25"/>
    <mergeCell ref="AA25:AD26"/>
    <mergeCell ref="AE25:AE26"/>
    <mergeCell ref="L26:Z26"/>
    <mergeCell ref="F27:K28"/>
    <mergeCell ref="F25:K26"/>
    <mergeCell ref="AF25:AH26"/>
    <mergeCell ref="AF27:AH28"/>
    <mergeCell ref="AE27:AE28"/>
    <mergeCell ref="L28:Z28"/>
    <mergeCell ref="A27:E28"/>
    <mergeCell ref="L27:Z27"/>
    <mergeCell ref="AA27:AD28"/>
    <mergeCell ref="A35:E36"/>
    <mergeCell ref="L35:Z35"/>
    <mergeCell ref="AA35:AD36"/>
    <mergeCell ref="L36:Z36"/>
    <mergeCell ref="A29:E30"/>
    <mergeCell ref="L29:Z29"/>
    <mergeCell ref="AA29:AD30"/>
    <mergeCell ref="AA31:AD32"/>
    <mergeCell ref="A33:E34"/>
    <mergeCell ref="L33:Z33"/>
    <mergeCell ref="A31:E32"/>
    <mergeCell ref="L31:Z31"/>
    <mergeCell ref="F33:K34"/>
    <mergeCell ref="L34:Z34"/>
    <mergeCell ref="A37:E38"/>
    <mergeCell ref="AA37:AD38"/>
    <mergeCell ref="L11:Z11"/>
    <mergeCell ref="AA11:AL12"/>
    <mergeCell ref="AM11:AQ12"/>
    <mergeCell ref="AA13:AD14"/>
    <mergeCell ref="AE13:AE14"/>
    <mergeCell ref="AA33:AD34"/>
    <mergeCell ref="AE33:AE34"/>
    <mergeCell ref="AJ31:AL32"/>
    <mergeCell ref="AM31:AQ32"/>
    <mergeCell ref="AM23:AQ24"/>
    <mergeCell ref="F19:K20"/>
    <mergeCell ref="F21:K22"/>
    <mergeCell ref="A19:E20"/>
    <mergeCell ref="L13:Z13"/>
    <mergeCell ref="L19:Z19"/>
    <mergeCell ref="L12:Z12"/>
    <mergeCell ref="AI31:AI32"/>
    <mergeCell ref="AE35:AE36"/>
    <mergeCell ref="AF35:AH36"/>
    <mergeCell ref="AI35:AI36"/>
    <mergeCell ref="AF33:AH34"/>
    <mergeCell ref="F35:K36"/>
    <mergeCell ref="AX11:BE12"/>
    <mergeCell ref="AX35:BE36"/>
    <mergeCell ref="AR35:AW36"/>
    <mergeCell ref="BF11:BM12"/>
    <mergeCell ref="AM33:AQ34"/>
    <mergeCell ref="BF37:BM38"/>
    <mergeCell ref="BK6:BM6"/>
    <mergeCell ref="BN6:BO6"/>
    <mergeCell ref="BF6:BI6"/>
    <mergeCell ref="AC6:BA6"/>
    <mergeCell ref="BB6:BD6"/>
    <mergeCell ref="AF37:AH38"/>
    <mergeCell ref="BF33:BM34"/>
    <mergeCell ref="BF25:BM26"/>
    <mergeCell ref="BN21:BT22"/>
    <mergeCell ref="AR21:AW22"/>
    <mergeCell ref="BN23:BT24"/>
    <mergeCell ref="AI23:AI24"/>
    <mergeCell ref="AJ23:AL24"/>
    <mergeCell ref="AR25:AW26"/>
    <mergeCell ref="AX25:BE26"/>
    <mergeCell ref="AI21:AI22"/>
    <mergeCell ref="AJ21:AL22"/>
    <mergeCell ref="AM21:AQ22"/>
    <mergeCell ref="A39:E40"/>
    <mergeCell ref="AR39:AW40"/>
    <mergeCell ref="AX39:BE40"/>
    <mergeCell ref="AI13:AI14"/>
    <mergeCell ref="F39:K40"/>
    <mergeCell ref="F23:K24"/>
    <mergeCell ref="AJ13:AL14"/>
    <mergeCell ref="AR37:AW38"/>
    <mergeCell ref="AR33:AW34"/>
    <mergeCell ref="AE37:AE38"/>
    <mergeCell ref="AJ35:AL36"/>
    <mergeCell ref="AR27:AW28"/>
    <mergeCell ref="AI33:AI34"/>
    <mergeCell ref="AM37:AQ38"/>
    <mergeCell ref="AM35:AQ36"/>
    <mergeCell ref="AI37:AI38"/>
    <mergeCell ref="L40:Z40"/>
    <mergeCell ref="F37:K38"/>
    <mergeCell ref="L37:Z37"/>
    <mergeCell ref="AX33:BE34"/>
    <mergeCell ref="AE31:AE32"/>
    <mergeCell ref="AF31:AH32"/>
    <mergeCell ref="L39:Z39"/>
    <mergeCell ref="L38:Z38"/>
    <mergeCell ref="AJ39:AL40"/>
    <mergeCell ref="AF39:AH40"/>
    <mergeCell ref="AA39:AD40"/>
    <mergeCell ref="AE39:AE40"/>
    <mergeCell ref="AJ37:AL38"/>
    <mergeCell ref="AJ33:AL34"/>
    <mergeCell ref="AM39:AQ40"/>
    <mergeCell ref="F45:K46"/>
    <mergeCell ref="AV44:AZ44"/>
    <mergeCell ref="AS44:AT44"/>
    <mergeCell ref="AS42:AT42"/>
    <mergeCell ref="F41:K42"/>
    <mergeCell ref="L41:Z41"/>
    <mergeCell ref="L42:Z42"/>
    <mergeCell ref="AM42:AR42"/>
    <mergeCell ref="CE44:CL44"/>
    <mergeCell ref="BG44:BH44"/>
    <mergeCell ref="BC44:BF44"/>
    <mergeCell ref="BA44:BB44"/>
    <mergeCell ref="O56:X56"/>
    <mergeCell ref="BL54:BM54"/>
    <mergeCell ref="AR54:BI54"/>
    <mergeCell ref="Y54:AP54"/>
    <mergeCell ref="O54:X54"/>
    <mergeCell ref="L46:Z46"/>
    <mergeCell ref="AA45:AL46"/>
    <mergeCell ref="L45:Z45"/>
    <mergeCell ref="BL56:BM56"/>
    <mergeCell ref="AR56:BI56"/>
    <mergeCell ref="Y56:AP56"/>
  </mergeCells>
  <phoneticPr fontId="12"/>
  <conditionalFormatting sqref="L15:Z39 L43:Z43 L45">
    <cfRule type="expression" dxfId="32" priority="1" stopIfTrue="1">
      <formula>$BU15</formula>
    </cfRule>
  </conditionalFormatting>
  <conditionalFormatting sqref="AA15:BT38">
    <cfRule type="expression" dxfId="31" priority="2" stopIfTrue="1">
      <formula>$BV15</formula>
    </cfRule>
  </conditionalFormatting>
  <dataValidations count="8">
    <dataValidation type="list" allowBlank="1" showInputMessage="1" showErrorMessage="1" promptTitle="性別入力" prompt="▼マークをクリックして選択してください。" sqref="AM15:AQ38" xr:uid="{00000000-0002-0000-0100-000000000000}">
      <formula1>性別</formula1>
    </dataValidation>
    <dataValidation type="list" allowBlank="1" showInputMessage="1" showErrorMessage="1" promptTitle="○×入力" prompt="▼マークをクリックして選択してください。" sqref="AA43:AL46 BN15:BT40" xr:uid="{00000000-0002-0000-0100-000001000000}">
      <formula1>○×入力</formula1>
    </dataValidation>
    <dataValidation allowBlank="1" showInputMessage="1" showErrorMessage="1" errorTitle="入力不可" error="このセルには入力できません。" promptTitle="登録番号" prompt="入力しないで下さい。" sqref="F15:K38" xr:uid="{00000000-0002-0000-0100-000002000000}"/>
    <dataValidation allowBlank="1" showInputMessage="1" showErrorMessage="1" promptTitle="フリガナ入力" prompt="名前を入力すると自動表示します。_x000a_正しくなければ訂正して下さい。" sqref="L15:Z15 L17:Z17 L43:Z43 L39:Z39 L37:Z37 L35:Z35 L33:Z33 L31:Z31 L29:Z29 L27:Z27 L25:Z25 L23:Z23 L21:Z21 L19:Z19 L45" xr:uid="{00000000-0002-0000-0100-000003000000}"/>
    <dataValidation type="list" allowBlank="1" showInputMessage="1" showErrorMessage="1" promptTitle="種目入力" prompt="▼マークをクリックして選択してください。" sqref="AX15:BE38" xr:uid="{00000000-0002-0000-0100-000004000000}">
      <formula1>種目１</formula1>
    </dataValidation>
    <dataValidation type="list" allowBlank="1" showInputMessage="1" showErrorMessage="1" promptTitle="種目入力" prompt="▼マークをクリックして選択してください。" sqref="BF15:BM38" xr:uid="{00000000-0002-0000-0100-000005000000}">
      <formula1>種目２</formula1>
    </dataValidation>
    <dataValidation allowBlank="1" showInputMessage="1" showErrorMessage="1" promptTitle="合計金額" prompt="人数を入力すると自動計算します。" sqref="BL42:BR43" xr:uid="{00000000-0002-0000-0100-000006000000}"/>
    <dataValidation type="list" allowBlank="1" showInputMessage="1" showErrorMessage="1" promptTitle="種別選択" prompt="▼マークをクリックして選択してください。" sqref="B8:E9" xr:uid="{00000000-0002-0000-0100-000007000000}">
      <formula1>○印</formula1>
    </dataValidation>
  </dataValidations>
  <printOptions horizontalCentered="1" verticalCentered="1"/>
  <pageMargins left="0.35433070866141736" right="0.19685039370078741" top="0.27559055118110237" bottom="0.35433070866141736" header="0.23622047244094491" footer="1.2204724409448819"/>
  <pageSetup paperSize="9" orientation="portrait" r:id="rId1"/>
  <headerFooter alignWithMargins="0"/>
  <ignoredErrors>
    <ignoredError sqref="BU1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0"/>
  <sheetViews>
    <sheetView showGridLines="0" view="pageBreakPreview" topLeftCell="A34" zoomScale="87" zoomScaleNormal="100" zoomScaleSheetLayoutView="87" workbookViewId="0">
      <selection activeCell="W16" sqref="W16:AC16"/>
    </sheetView>
  </sheetViews>
  <sheetFormatPr defaultRowHeight="11.25"/>
  <cols>
    <col min="1" max="1" width="2.3984375" customWidth="1"/>
    <col min="2" max="2" width="1.09765625" customWidth="1"/>
    <col min="3" max="16" width="2.3984375" customWidth="1"/>
    <col min="17" max="18" width="1.09765625" customWidth="1"/>
    <col min="19" max="32" width="2.3984375" customWidth="1"/>
    <col min="33" max="33" width="1.09765625" customWidth="1"/>
    <col min="34" max="95" width="2.3984375" customWidth="1"/>
  </cols>
  <sheetData>
    <row r="1" spans="1:39" ht="11.25" customHeight="1">
      <c r="C1" s="208" t="s">
        <v>79</v>
      </c>
      <c r="D1" s="208"/>
      <c r="E1" s="208"/>
      <c r="F1" s="208"/>
    </row>
    <row r="2" spans="1:39" ht="11.25" customHeight="1">
      <c r="C2" s="208"/>
      <c r="D2" s="208"/>
      <c r="E2" s="208"/>
      <c r="F2" s="208"/>
    </row>
    <row r="3" spans="1:39" ht="11.25" customHeight="1">
      <c r="B3" s="53"/>
      <c r="C3" s="208"/>
      <c r="D3" s="208"/>
      <c r="E3" s="208"/>
      <c r="F3" s="208"/>
    </row>
    <row r="4" spans="1:39" ht="18.75">
      <c r="C4" s="208"/>
      <c r="D4" s="208"/>
      <c r="E4" s="208"/>
      <c r="F4" s="208"/>
      <c r="G4" s="209" t="s">
        <v>109</v>
      </c>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7"/>
      <c r="AI4" s="21"/>
      <c r="AJ4" s="21"/>
      <c r="AK4" s="21"/>
      <c r="AL4" s="21"/>
      <c r="AM4" s="21"/>
    </row>
    <row r="5" spans="1:39" ht="12" thickBot="1">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9" ht="15.4" customHeight="1">
      <c r="A6" s="19"/>
      <c r="B6" s="23"/>
      <c r="C6" s="24"/>
      <c r="D6" s="24"/>
      <c r="E6" s="24"/>
      <c r="F6" s="24"/>
      <c r="G6" s="24"/>
      <c r="H6" s="24"/>
      <c r="I6" s="24"/>
      <c r="J6" s="24"/>
      <c r="K6" s="24"/>
      <c r="L6" s="24"/>
      <c r="M6" s="24"/>
      <c r="N6" s="24"/>
      <c r="O6" s="24"/>
      <c r="P6" s="24"/>
      <c r="Q6" s="18"/>
      <c r="AG6" s="19"/>
    </row>
    <row r="7" spans="1:39" ht="21.4" customHeight="1">
      <c r="A7" s="19"/>
      <c r="B7" s="25"/>
      <c r="D7" s="204" t="s">
        <v>97</v>
      </c>
      <c r="E7" s="204"/>
      <c r="F7" s="204"/>
      <c r="G7" s="205" t="str">
        <f>IF('陸上２（参加者名簿）'!$O$5="","",'陸上２（参加者名簿）'!$O$5)</f>
        <v/>
      </c>
      <c r="H7" s="205"/>
      <c r="I7" s="205"/>
      <c r="J7" s="205"/>
      <c r="K7" s="205"/>
      <c r="L7" s="205"/>
      <c r="M7" s="205"/>
      <c r="N7" s="22" t="s">
        <v>28</v>
      </c>
      <c r="O7" s="230" t="s">
        <v>71</v>
      </c>
      <c r="P7" s="230"/>
      <c r="Q7" s="19"/>
      <c r="T7" s="204" t="s">
        <v>97</v>
      </c>
      <c r="U7" s="204"/>
      <c r="V7" s="204"/>
      <c r="W7" s="205" t="str">
        <f>IF('陸上２（参加者名簿）'!$O$5="","",'陸上２（参加者名簿）'!$O$5)</f>
        <v/>
      </c>
      <c r="X7" s="205"/>
      <c r="Y7" s="205"/>
      <c r="Z7" s="205"/>
      <c r="AA7" s="205"/>
      <c r="AB7" s="205"/>
      <c r="AC7" s="205"/>
      <c r="AD7" s="22" t="s">
        <v>28</v>
      </c>
      <c r="AE7" s="230" t="s">
        <v>71</v>
      </c>
      <c r="AF7" s="230"/>
      <c r="AG7" s="19"/>
    </row>
    <row r="8" spans="1:39" ht="21.4" customHeight="1">
      <c r="A8" s="19"/>
      <c r="B8" s="25"/>
      <c r="D8" s="204" t="s">
        <v>69</v>
      </c>
      <c r="E8" s="204"/>
      <c r="F8" s="204"/>
      <c r="G8" s="205" t="str">
        <f>IF('陸上２（参加者名簿）'!$AH$5="","",'陸上２（参加者名簿）'!$AH$5)</f>
        <v>広島市</v>
      </c>
      <c r="H8" s="205"/>
      <c r="I8" s="205"/>
      <c r="J8" s="205"/>
      <c r="K8" s="205"/>
      <c r="L8" s="205"/>
      <c r="M8" s="205"/>
      <c r="O8" s="27" t="str">
        <f>IF(O7="女",1,"")</f>
        <v/>
      </c>
      <c r="Q8" s="19"/>
      <c r="T8" s="204" t="s">
        <v>69</v>
      </c>
      <c r="U8" s="204"/>
      <c r="V8" s="204"/>
      <c r="W8" s="205" t="str">
        <f>IF('陸上２（参加者名簿）'!$AH$5="","",'陸上２（参加者名簿）'!$AH$5)</f>
        <v>広島市</v>
      </c>
      <c r="X8" s="205"/>
      <c r="Y8" s="205"/>
      <c r="Z8" s="205"/>
      <c r="AA8" s="205"/>
      <c r="AB8" s="205"/>
      <c r="AC8" s="205"/>
      <c r="AE8" s="27" t="str">
        <f>IF(AE7="女",1,"")</f>
        <v/>
      </c>
      <c r="AG8" s="19"/>
    </row>
    <row r="9" spans="1:39" ht="21.4" customHeight="1">
      <c r="A9" s="19"/>
      <c r="B9" s="25"/>
      <c r="D9" s="204" t="s">
        <v>70</v>
      </c>
      <c r="E9" s="204"/>
      <c r="F9" s="204"/>
      <c r="G9" s="211"/>
      <c r="H9" s="211"/>
      <c r="I9" s="211"/>
      <c r="J9" s="211"/>
      <c r="K9" s="211"/>
      <c r="L9" s="211"/>
      <c r="M9" s="211"/>
      <c r="Q9" s="19"/>
      <c r="T9" s="204" t="s">
        <v>70</v>
      </c>
      <c r="U9" s="204"/>
      <c r="V9" s="204"/>
      <c r="W9" s="211"/>
      <c r="X9" s="211"/>
      <c r="Y9" s="211"/>
      <c r="Z9" s="211"/>
      <c r="AA9" s="211"/>
      <c r="AB9" s="211"/>
      <c r="AC9" s="211"/>
      <c r="AG9" s="19"/>
    </row>
    <row r="10" spans="1:39">
      <c r="A10" s="19"/>
      <c r="B10" s="25"/>
      <c r="Q10" s="19"/>
      <c r="AG10" s="19"/>
    </row>
    <row r="11" spans="1:39" ht="12" customHeight="1">
      <c r="A11" s="19"/>
      <c r="B11" s="25"/>
      <c r="D11" s="228" t="s">
        <v>88</v>
      </c>
      <c r="E11" s="229"/>
      <c r="F11" s="229"/>
      <c r="G11" s="203" t="s">
        <v>76</v>
      </c>
      <c r="H11" s="203"/>
      <c r="I11" s="203"/>
      <c r="J11" s="203"/>
      <c r="K11" s="203"/>
      <c r="L11" s="203"/>
      <c r="M11" s="203"/>
      <c r="N11" s="202" t="s">
        <v>75</v>
      </c>
      <c r="O11" s="203"/>
      <c r="Q11" s="19"/>
      <c r="T11" s="228" t="s">
        <v>88</v>
      </c>
      <c r="U11" s="229"/>
      <c r="V11" s="229"/>
      <c r="W11" s="203" t="s">
        <v>76</v>
      </c>
      <c r="X11" s="203"/>
      <c r="Y11" s="203"/>
      <c r="Z11" s="203"/>
      <c r="AA11" s="203"/>
      <c r="AB11" s="203"/>
      <c r="AC11" s="203"/>
      <c r="AD11" s="202" t="s">
        <v>75</v>
      </c>
      <c r="AE11" s="203"/>
      <c r="AG11" s="19"/>
    </row>
    <row r="12" spans="1:39" ht="18" customHeight="1">
      <c r="A12" s="19"/>
      <c r="B12" s="25"/>
      <c r="D12" s="229"/>
      <c r="E12" s="229"/>
      <c r="F12" s="229"/>
      <c r="G12" s="203" t="s">
        <v>74</v>
      </c>
      <c r="H12" s="203"/>
      <c r="I12" s="203"/>
      <c r="J12" s="203"/>
      <c r="K12" s="203"/>
      <c r="L12" s="203"/>
      <c r="M12" s="203"/>
      <c r="N12" s="203"/>
      <c r="O12" s="203"/>
      <c r="Q12" s="19"/>
      <c r="T12" s="229"/>
      <c r="U12" s="229"/>
      <c r="V12" s="229"/>
      <c r="W12" s="203" t="s">
        <v>74</v>
      </c>
      <c r="X12" s="203"/>
      <c r="Y12" s="203"/>
      <c r="Z12" s="203"/>
      <c r="AA12" s="203"/>
      <c r="AB12" s="203"/>
      <c r="AC12" s="203"/>
      <c r="AD12" s="203"/>
      <c r="AE12" s="203"/>
      <c r="AG12" s="19"/>
    </row>
    <row r="13" spans="1:39" ht="11.25" customHeight="1">
      <c r="A13" s="19"/>
      <c r="B13" s="25"/>
      <c r="D13" s="210"/>
      <c r="E13" s="210"/>
      <c r="F13" s="210"/>
      <c r="G13" s="206"/>
      <c r="H13" s="206"/>
      <c r="I13" s="206"/>
      <c r="J13" s="206"/>
      <c r="K13" s="206"/>
      <c r="L13" s="206"/>
      <c r="M13" s="206"/>
      <c r="N13" s="207"/>
      <c r="O13" s="207"/>
      <c r="Q13" s="19"/>
      <c r="T13" s="210"/>
      <c r="U13" s="210"/>
      <c r="V13" s="210"/>
      <c r="W13" s="206"/>
      <c r="X13" s="206"/>
      <c r="Y13" s="206"/>
      <c r="Z13" s="206"/>
      <c r="AA13" s="206"/>
      <c r="AB13" s="206"/>
      <c r="AC13" s="206"/>
      <c r="AD13" s="207"/>
      <c r="AE13" s="207"/>
      <c r="AG13" s="19"/>
    </row>
    <row r="14" spans="1:39" ht="18" customHeight="1">
      <c r="A14" s="19"/>
      <c r="B14" s="25"/>
      <c r="D14" s="210"/>
      <c r="E14" s="210"/>
      <c r="F14" s="210"/>
      <c r="G14" s="207"/>
      <c r="H14" s="207"/>
      <c r="I14" s="207"/>
      <c r="J14" s="207"/>
      <c r="K14" s="207"/>
      <c r="L14" s="207"/>
      <c r="M14" s="207"/>
      <c r="N14" s="207"/>
      <c r="O14" s="207"/>
      <c r="Q14" s="19"/>
      <c r="T14" s="210"/>
      <c r="U14" s="210"/>
      <c r="V14" s="210"/>
      <c r="W14" s="207"/>
      <c r="X14" s="207"/>
      <c r="Y14" s="207"/>
      <c r="Z14" s="207"/>
      <c r="AA14" s="207"/>
      <c r="AB14" s="207"/>
      <c r="AC14" s="207"/>
      <c r="AD14" s="207"/>
      <c r="AE14" s="207"/>
      <c r="AG14" s="19"/>
    </row>
    <row r="15" spans="1:39" ht="11.25" customHeight="1">
      <c r="A15" s="19"/>
      <c r="B15" s="25"/>
      <c r="D15" s="210"/>
      <c r="E15" s="210"/>
      <c r="F15" s="210"/>
      <c r="G15" s="206"/>
      <c r="H15" s="206"/>
      <c r="I15" s="206"/>
      <c r="J15" s="206"/>
      <c r="K15" s="206"/>
      <c r="L15" s="206"/>
      <c r="M15" s="206"/>
      <c r="N15" s="207"/>
      <c r="O15" s="207"/>
      <c r="Q15" s="19"/>
      <c r="T15" s="210"/>
      <c r="U15" s="210"/>
      <c r="V15" s="210"/>
      <c r="W15" s="206"/>
      <c r="X15" s="206"/>
      <c r="Y15" s="206"/>
      <c r="Z15" s="206"/>
      <c r="AA15" s="206"/>
      <c r="AB15" s="206"/>
      <c r="AC15" s="206"/>
      <c r="AD15" s="207"/>
      <c r="AE15" s="207"/>
      <c r="AG15" s="19"/>
    </row>
    <row r="16" spans="1:39" ht="18" customHeight="1">
      <c r="A16" s="19"/>
      <c r="B16" s="25"/>
      <c r="D16" s="210"/>
      <c r="E16" s="210"/>
      <c r="F16" s="210"/>
      <c r="G16" s="207"/>
      <c r="H16" s="207"/>
      <c r="I16" s="207"/>
      <c r="J16" s="207"/>
      <c r="K16" s="207"/>
      <c r="L16" s="207"/>
      <c r="M16" s="207"/>
      <c r="N16" s="207"/>
      <c r="O16" s="207"/>
      <c r="Q16" s="19"/>
      <c r="T16" s="210"/>
      <c r="U16" s="210"/>
      <c r="V16" s="210"/>
      <c r="W16" s="207"/>
      <c r="X16" s="207"/>
      <c r="Y16" s="207"/>
      <c r="Z16" s="207"/>
      <c r="AA16" s="207"/>
      <c r="AB16" s="207"/>
      <c r="AC16" s="207"/>
      <c r="AD16" s="207"/>
      <c r="AE16" s="207"/>
      <c r="AG16" s="19"/>
    </row>
    <row r="17" spans="1:33" ht="11.25" customHeight="1">
      <c r="A17" s="19"/>
      <c r="B17" s="25"/>
      <c r="D17" s="210"/>
      <c r="E17" s="210"/>
      <c r="F17" s="210"/>
      <c r="G17" s="206"/>
      <c r="H17" s="206"/>
      <c r="I17" s="206"/>
      <c r="J17" s="206"/>
      <c r="K17" s="206"/>
      <c r="L17" s="206"/>
      <c r="M17" s="206"/>
      <c r="N17" s="207"/>
      <c r="O17" s="207"/>
      <c r="Q17" s="19"/>
      <c r="T17" s="210"/>
      <c r="U17" s="210"/>
      <c r="V17" s="210"/>
      <c r="W17" s="206"/>
      <c r="X17" s="206"/>
      <c r="Y17" s="206"/>
      <c r="Z17" s="206"/>
      <c r="AA17" s="206"/>
      <c r="AB17" s="206"/>
      <c r="AC17" s="206"/>
      <c r="AD17" s="207"/>
      <c r="AE17" s="207"/>
      <c r="AG17" s="19"/>
    </row>
    <row r="18" spans="1:33" ht="18" customHeight="1">
      <c r="A18" s="19"/>
      <c r="B18" s="25"/>
      <c r="D18" s="210"/>
      <c r="E18" s="210"/>
      <c r="F18" s="210"/>
      <c r="G18" s="207"/>
      <c r="H18" s="207"/>
      <c r="I18" s="207"/>
      <c r="J18" s="207"/>
      <c r="K18" s="207"/>
      <c r="L18" s="207"/>
      <c r="M18" s="207"/>
      <c r="N18" s="207"/>
      <c r="O18" s="207"/>
      <c r="Q18" s="19"/>
      <c r="T18" s="210"/>
      <c r="U18" s="210"/>
      <c r="V18" s="210"/>
      <c r="W18" s="207"/>
      <c r="X18" s="207"/>
      <c r="Y18" s="207"/>
      <c r="Z18" s="207"/>
      <c r="AA18" s="207"/>
      <c r="AB18" s="207"/>
      <c r="AC18" s="207"/>
      <c r="AD18" s="207"/>
      <c r="AE18" s="207"/>
      <c r="AG18" s="19"/>
    </row>
    <row r="19" spans="1:33" ht="11.25" customHeight="1">
      <c r="A19" s="19"/>
      <c r="B19" s="25"/>
      <c r="D19" s="210"/>
      <c r="E19" s="210"/>
      <c r="F19" s="210"/>
      <c r="G19" s="206"/>
      <c r="H19" s="206"/>
      <c r="I19" s="206"/>
      <c r="J19" s="206"/>
      <c r="K19" s="206"/>
      <c r="L19" s="206"/>
      <c r="M19" s="206"/>
      <c r="N19" s="207"/>
      <c r="O19" s="207"/>
      <c r="Q19" s="19"/>
      <c r="T19" s="210"/>
      <c r="U19" s="210"/>
      <c r="V19" s="210"/>
      <c r="W19" s="206"/>
      <c r="X19" s="206"/>
      <c r="Y19" s="206"/>
      <c r="Z19" s="206"/>
      <c r="AA19" s="206"/>
      <c r="AB19" s="206"/>
      <c r="AC19" s="206"/>
      <c r="AD19" s="207"/>
      <c r="AE19" s="207"/>
      <c r="AG19" s="19"/>
    </row>
    <row r="20" spans="1:33" ht="18" customHeight="1">
      <c r="A20" s="19"/>
      <c r="B20" s="25"/>
      <c r="D20" s="210"/>
      <c r="E20" s="210"/>
      <c r="F20" s="210"/>
      <c r="G20" s="207"/>
      <c r="H20" s="207"/>
      <c r="I20" s="207"/>
      <c r="J20" s="207"/>
      <c r="K20" s="207"/>
      <c r="L20" s="207"/>
      <c r="M20" s="207"/>
      <c r="N20" s="207"/>
      <c r="O20" s="207"/>
      <c r="Q20" s="19"/>
      <c r="T20" s="210"/>
      <c r="U20" s="210"/>
      <c r="V20" s="210"/>
      <c r="W20" s="207"/>
      <c r="X20" s="207"/>
      <c r="Y20" s="207"/>
      <c r="Z20" s="207"/>
      <c r="AA20" s="207"/>
      <c r="AB20" s="207"/>
      <c r="AC20" s="207"/>
      <c r="AD20" s="207"/>
      <c r="AE20" s="207"/>
      <c r="AG20" s="19"/>
    </row>
    <row r="21" spans="1:33" ht="11.25" customHeight="1">
      <c r="A21" s="19"/>
      <c r="B21" s="25"/>
      <c r="D21" s="210"/>
      <c r="E21" s="210"/>
      <c r="F21" s="210"/>
      <c r="G21" s="206"/>
      <c r="H21" s="206"/>
      <c r="I21" s="206"/>
      <c r="J21" s="206"/>
      <c r="K21" s="206"/>
      <c r="L21" s="206"/>
      <c r="M21" s="206"/>
      <c r="N21" s="207"/>
      <c r="O21" s="207"/>
      <c r="Q21" s="19"/>
      <c r="T21" s="210"/>
      <c r="U21" s="210"/>
      <c r="V21" s="210"/>
      <c r="W21" s="206"/>
      <c r="X21" s="206"/>
      <c r="Y21" s="206"/>
      <c r="Z21" s="206"/>
      <c r="AA21" s="206"/>
      <c r="AB21" s="206"/>
      <c r="AC21" s="206"/>
      <c r="AD21" s="207"/>
      <c r="AE21" s="207"/>
      <c r="AG21" s="19"/>
    </row>
    <row r="22" spans="1:33" ht="18" customHeight="1">
      <c r="A22" s="19"/>
      <c r="B22" s="25"/>
      <c r="D22" s="210"/>
      <c r="E22" s="210"/>
      <c r="F22" s="210"/>
      <c r="G22" s="207"/>
      <c r="H22" s="207"/>
      <c r="I22" s="207"/>
      <c r="J22" s="207"/>
      <c r="K22" s="207"/>
      <c r="L22" s="207"/>
      <c r="M22" s="207"/>
      <c r="N22" s="207"/>
      <c r="O22" s="207"/>
      <c r="Q22" s="19"/>
      <c r="T22" s="210"/>
      <c r="U22" s="210"/>
      <c r="V22" s="210"/>
      <c r="W22" s="207"/>
      <c r="X22" s="207"/>
      <c r="Y22" s="207"/>
      <c r="Z22" s="207"/>
      <c r="AA22" s="207"/>
      <c r="AB22" s="207"/>
      <c r="AC22" s="207"/>
      <c r="AD22" s="207"/>
      <c r="AE22" s="207"/>
      <c r="AG22" s="19"/>
    </row>
    <row r="23" spans="1:33" ht="11.25" customHeight="1">
      <c r="A23" s="19"/>
      <c r="B23" s="25"/>
      <c r="D23" s="210"/>
      <c r="E23" s="210"/>
      <c r="F23" s="210"/>
      <c r="G23" s="206"/>
      <c r="H23" s="206"/>
      <c r="I23" s="206"/>
      <c r="J23" s="206"/>
      <c r="K23" s="206"/>
      <c r="L23" s="206"/>
      <c r="M23" s="206"/>
      <c r="N23" s="207"/>
      <c r="O23" s="207"/>
      <c r="Q23" s="19"/>
      <c r="T23" s="210"/>
      <c r="U23" s="210"/>
      <c r="V23" s="210"/>
      <c r="W23" s="206"/>
      <c r="X23" s="206"/>
      <c r="Y23" s="206"/>
      <c r="Z23" s="206"/>
      <c r="AA23" s="206"/>
      <c r="AB23" s="206"/>
      <c r="AC23" s="206"/>
      <c r="AD23" s="207"/>
      <c r="AE23" s="207"/>
      <c r="AG23" s="19"/>
    </row>
    <row r="24" spans="1:33" ht="18" customHeight="1">
      <c r="A24" s="19"/>
      <c r="B24" s="25"/>
      <c r="D24" s="210"/>
      <c r="E24" s="210"/>
      <c r="F24" s="210"/>
      <c r="G24" s="207"/>
      <c r="H24" s="207"/>
      <c r="I24" s="207"/>
      <c r="J24" s="207"/>
      <c r="K24" s="207"/>
      <c r="L24" s="207"/>
      <c r="M24" s="207"/>
      <c r="N24" s="207"/>
      <c r="O24" s="207"/>
      <c r="Q24" s="19"/>
      <c r="T24" s="210"/>
      <c r="U24" s="210"/>
      <c r="V24" s="210"/>
      <c r="W24" s="207"/>
      <c r="X24" s="207"/>
      <c r="Y24" s="207"/>
      <c r="Z24" s="207"/>
      <c r="AA24" s="207"/>
      <c r="AB24" s="207"/>
      <c r="AC24" s="207"/>
      <c r="AD24" s="207"/>
      <c r="AE24" s="207"/>
      <c r="AG24" s="19"/>
    </row>
    <row r="25" spans="1:33" ht="15.4" customHeight="1" thickBot="1">
      <c r="A25" s="19"/>
      <c r="B25" s="26"/>
      <c r="C25" s="17"/>
      <c r="D25" s="55" t="s">
        <v>47</v>
      </c>
      <c r="E25" s="17"/>
      <c r="F25" s="17"/>
      <c r="G25" s="17"/>
      <c r="H25" s="17"/>
      <c r="I25" s="17"/>
      <c r="J25" s="17"/>
      <c r="K25" s="17"/>
      <c r="L25" s="17"/>
      <c r="M25" s="17"/>
      <c r="N25" s="17"/>
      <c r="O25" s="17"/>
      <c r="P25" s="17"/>
      <c r="Q25" s="20"/>
      <c r="R25" s="17"/>
      <c r="S25" s="17"/>
      <c r="T25" s="55" t="s">
        <v>47</v>
      </c>
      <c r="U25" s="17"/>
      <c r="V25" s="17"/>
      <c r="W25" s="17"/>
      <c r="X25" s="17"/>
      <c r="Y25" s="17"/>
      <c r="Z25" s="17"/>
      <c r="AA25" s="17"/>
      <c r="AB25" s="17"/>
      <c r="AC25" s="17"/>
      <c r="AD25" s="17"/>
      <c r="AE25" s="17"/>
      <c r="AF25" s="17"/>
      <c r="AG25" s="20"/>
    </row>
    <row r="26" spans="1:33" ht="15.4" customHeight="1">
      <c r="A26" s="19"/>
      <c r="B26" s="23"/>
      <c r="C26" s="24"/>
      <c r="D26" s="24"/>
      <c r="E26" s="24"/>
      <c r="F26" s="24"/>
      <c r="G26" s="24"/>
      <c r="H26" s="24"/>
      <c r="I26" s="24"/>
      <c r="J26" s="24"/>
      <c r="K26" s="24"/>
      <c r="L26" s="24"/>
      <c r="M26" s="24"/>
      <c r="N26" s="24"/>
      <c r="O26" s="24"/>
      <c r="P26" s="24"/>
      <c r="Q26" s="18"/>
      <c r="AG26" s="19"/>
    </row>
    <row r="27" spans="1:33" ht="21.4" customHeight="1">
      <c r="A27" s="19"/>
      <c r="B27" s="25"/>
      <c r="D27" s="204" t="s">
        <v>97</v>
      </c>
      <c r="E27" s="204"/>
      <c r="F27" s="204"/>
      <c r="G27" s="205" t="str">
        <f>IF('陸上２（参加者名簿）'!$O$5="","",'陸上２（参加者名簿）'!$O$5)</f>
        <v/>
      </c>
      <c r="H27" s="205"/>
      <c r="I27" s="205"/>
      <c r="J27" s="205"/>
      <c r="K27" s="205"/>
      <c r="L27" s="205"/>
      <c r="M27" s="205"/>
      <c r="N27" s="22" t="s">
        <v>28</v>
      </c>
      <c r="O27" s="230" t="s">
        <v>71</v>
      </c>
      <c r="P27" s="230"/>
      <c r="Q27" s="19"/>
      <c r="T27" s="204" t="s">
        <v>97</v>
      </c>
      <c r="U27" s="204"/>
      <c r="V27" s="204"/>
      <c r="W27" s="205" t="str">
        <f>IF('陸上２（参加者名簿）'!$O$5="","",'陸上２（参加者名簿）'!$O$5)</f>
        <v/>
      </c>
      <c r="X27" s="205"/>
      <c r="Y27" s="205"/>
      <c r="Z27" s="205"/>
      <c r="AA27" s="205"/>
      <c r="AB27" s="205"/>
      <c r="AC27" s="205"/>
      <c r="AD27" s="22" t="s">
        <v>28</v>
      </c>
      <c r="AE27" s="230" t="s">
        <v>71</v>
      </c>
      <c r="AF27" s="230"/>
      <c r="AG27" s="19"/>
    </row>
    <row r="28" spans="1:33" ht="21.4" customHeight="1">
      <c r="A28" s="19"/>
      <c r="B28" s="25"/>
      <c r="D28" s="204" t="s">
        <v>69</v>
      </c>
      <c r="E28" s="204"/>
      <c r="F28" s="204"/>
      <c r="G28" s="205" t="str">
        <f>IF('陸上２（参加者名簿）'!$AH$5="","",'陸上２（参加者名簿）'!$AH$5)</f>
        <v>広島市</v>
      </c>
      <c r="H28" s="205"/>
      <c r="I28" s="205"/>
      <c r="J28" s="205"/>
      <c r="K28" s="205"/>
      <c r="L28" s="205"/>
      <c r="M28" s="205"/>
      <c r="O28" s="27" t="str">
        <f>IF(O27="女",1,"")</f>
        <v/>
      </c>
      <c r="Q28" s="19"/>
      <c r="T28" s="204" t="s">
        <v>69</v>
      </c>
      <c r="U28" s="204"/>
      <c r="V28" s="204"/>
      <c r="W28" s="205" t="str">
        <f>IF('陸上２（参加者名簿）'!$AH$5="","",'陸上２（参加者名簿）'!$AH$5)</f>
        <v>広島市</v>
      </c>
      <c r="X28" s="205"/>
      <c r="Y28" s="205"/>
      <c r="Z28" s="205"/>
      <c r="AA28" s="205"/>
      <c r="AB28" s="205"/>
      <c r="AC28" s="205"/>
      <c r="AE28" s="27" t="str">
        <f>IF(AE27="女",1,"")</f>
        <v/>
      </c>
      <c r="AG28" s="19"/>
    </row>
    <row r="29" spans="1:33" ht="21.4" customHeight="1">
      <c r="A29" s="19"/>
      <c r="B29" s="25"/>
      <c r="D29" s="204" t="s">
        <v>70</v>
      </c>
      <c r="E29" s="204"/>
      <c r="F29" s="204"/>
      <c r="G29" s="211"/>
      <c r="H29" s="211"/>
      <c r="I29" s="211"/>
      <c r="J29" s="211"/>
      <c r="K29" s="211"/>
      <c r="L29" s="211"/>
      <c r="M29" s="211"/>
      <c r="Q29" s="19"/>
      <c r="T29" s="204" t="s">
        <v>70</v>
      </c>
      <c r="U29" s="204"/>
      <c r="V29" s="204"/>
      <c r="W29" s="211"/>
      <c r="X29" s="211"/>
      <c r="Y29" s="211"/>
      <c r="Z29" s="211"/>
      <c r="AA29" s="211"/>
      <c r="AB29" s="211"/>
      <c r="AC29" s="211"/>
      <c r="AG29" s="19"/>
    </row>
    <row r="30" spans="1:33">
      <c r="A30" s="19"/>
      <c r="B30" s="25"/>
      <c r="Q30" s="19"/>
      <c r="AG30" s="19"/>
    </row>
    <row r="31" spans="1:33" ht="11.25" customHeight="1">
      <c r="A31" s="19"/>
      <c r="B31" s="25"/>
      <c r="D31" s="228" t="s">
        <v>88</v>
      </c>
      <c r="E31" s="229"/>
      <c r="F31" s="229"/>
      <c r="G31" s="203" t="s">
        <v>76</v>
      </c>
      <c r="H31" s="203"/>
      <c r="I31" s="203"/>
      <c r="J31" s="203"/>
      <c r="K31" s="203"/>
      <c r="L31" s="203"/>
      <c r="M31" s="203"/>
      <c r="N31" s="202" t="s">
        <v>75</v>
      </c>
      <c r="O31" s="203"/>
      <c r="Q31" s="19"/>
      <c r="T31" s="228" t="s">
        <v>88</v>
      </c>
      <c r="U31" s="229"/>
      <c r="V31" s="229"/>
      <c r="W31" s="203" t="s">
        <v>76</v>
      </c>
      <c r="X31" s="203"/>
      <c r="Y31" s="203"/>
      <c r="Z31" s="203"/>
      <c r="AA31" s="203"/>
      <c r="AB31" s="203"/>
      <c r="AC31" s="203"/>
      <c r="AD31" s="202" t="s">
        <v>75</v>
      </c>
      <c r="AE31" s="203"/>
      <c r="AG31" s="19"/>
    </row>
    <row r="32" spans="1:33" ht="18" customHeight="1">
      <c r="A32" s="19"/>
      <c r="B32" s="25"/>
      <c r="D32" s="229"/>
      <c r="E32" s="229"/>
      <c r="F32" s="229"/>
      <c r="G32" s="203" t="s">
        <v>74</v>
      </c>
      <c r="H32" s="203"/>
      <c r="I32" s="203"/>
      <c r="J32" s="203"/>
      <c r="K32" s="203"/>
      <c r="L32" s="203"/>
      <c r="M32" s="203"/>
      <c r="N32" s="203"/>
      <c r="O32" s="203"/>
      <c r="Q32" s="19"/>
      <c r="T32" s="229"/>
      <c r="U32" s="229"/>
      <c r="V32" s="229"/>
      <c r="W32" s="203" t="s">
        <v>74</v>
      </c>
      <c r="X32" s="203"/>
      <c r="Y32" s="203"/>
      <c r="Z32" s="203"/>
      <c r="AA32" s="203"/>
      <c r="AB32" s="203"/>
      <c r="AC32" s="203"/>
      <c r="AD32" s="203"/>
      <c r="AE32" s="203"/>
      <c r="AG32" s="19"/>
    </row>
    <row r="33" spans="1:33" ht="11.25" customHeight="1">
      <c r="A33" s="19"/>
      <c r="B33" s="25"/>
      <c r="D33" s="210"/>
      <c r="E33" s="210"/>
      <c r="F33" s="210"/>
      <c r="G33" s="206"/>
      <c r="H33" s="206"/>
      <c r="I33" s="206"/>
      <c r="J33" s="206"/>
      <c r="K33" s="206"/>
      <c r="L33" s="206"/>
      <c r="M33" s="206"/>
      <c r="N33" s="207"/>
      <c r="O33" s="207"/>
      <c r="Q33" s="19"/>
      <c r="T33" s="210"/>
      <c r="U33" s="210"/>
      <c r="V33" s="210"/>
      <c r="W33" s="206"/>
      <c r="X33" s="206"/>
      <c r="Y33" s="206"/>
      <c r="Z33" s="206"/>
      <c r="AA33" s="206"/>
      <c r="AB33" s="206"/>
      <c r="AC33" s="206"/>
      <c r="AD33" s="207"/>
      <c r="AE33" s="207"/>
      <c r="AG33" s="19"/>
    </row>
    <row r="34" spans="1:33" ht="18" customHeight="1">
      <c r="A34" s="19"/>
      <c r="B34" s="25"/>
      <c r="D34" s="210"/>
      <c r="E34" s="210"/>
      <c r="F34" s="210"/>
      <c r="G34" s="207"/>
      <c r="H34" s="207"/>
      <c r="I34" s="207"/>
      <c r="J34" s="207"/>
      <c r="K34" s="207"/>
      <c r="L34" s="207"/>
      <c r="M34" s="207"/>
      <c r="N34" s="207"/>
      <c r="O34" s="207"/>
      <c r="Q34" s="19"/>
      <c r="T34" s="210"/>
      <c r="U34" s="210"/>
      <c r="V34" s="210"/>
      <c r="W34" s="207"/>
      <c r="X34" s="207"/>
      <c r="Y34" s="207"/>
      <c r="Z34" s="207"/>
      <c r="AA34" s="207"/>
      <c r="AB34" s="207"/>
      <c r="AC34" s="207"/>
      <c r="AD34" s="207"/>
      <c r="AE34" s="207"/>
      <c r="AG34" s="19"/>
    </row>
    <row r="35" spans="1:33" ht="11.25" customHeight="1">
      <c r="A35" s="19"/>
      <c r="B35" s="25"/>
      <c r="D35" s="210"/>
      <c r="E35" s="210"/>
      <c r="F35" s="210"/>
      <c r="G35" s="206"/>
      <c r="H35" s="206"/>
      <c r="I35" s="206"/>
      <c r="J35" s="206"/>
      <c r="K35" s="206"/>
      <c r="L35" s="206"/>
      <c r="M35" s="206"/>
      <c r="N35" s="207"/>
      <c r="O35" s="207"/>
      <c r="Q35" s="19"/>
      <c r="T35" s="210"/>
      <c r="U35" s="210"/>
      <c r="V35" s="210"/>
      <c r="W35" s="206"/>
      <c r="X35" s="206"/>
      <c r="Y35" s="206"/>
      <c r="Z35" s="206"/>
      <c r="AA35" s="206"/>
      <c r="AB35" s="206"/>
      <c r="AC35" s="206"/>
      <c r="AD35" s="207"/>
      <c r="AE35" s="207"/>
      <c r="AG35" s="19"/>
    </row>
    <row r="36" spans="1:33" ht="18" customHeight="1">
      <c r="A36" s="19"/>
      <c r="B36" s="25"/>
      <c r="D36" s="210"/>
      <c r="E36" s="210"/>
      <c r="F36" s="210"/>
      <c r="G36" s="207"/>
      <c r="H36" s="207"/>
      <c r="I36" s="207"/>
      <c r="J36" s="207"/>
      <c r="K36" s="207"/>
      <c r="L36" s="207"/>
      <c r="M36" s="207"/>
      <c r="N36" s="207"/>
      <c r="O36" s="207"/>
      <c r="Q36" s="19"/>
      <c r="T36" s="210"/>
      <c r="U36" s="210"/>
      <c r="V36" s="210"/>
      <c r="W36" s="207"/>
      <c r="X36" s="207"/>
      <c r="Y36" s="207"/>
      <c r="Z36" s="207"/>
      <c r="AA36" s="207"/>
      <c r="AB36" s="207"/>
      <c r="AC36" s="207"/>
      <c r="AD36" s="207"/>
      <c r="AE36" s="207"/>
      <c r="AG36" s="19"/>
    </row>
    <row r="37" spans="1:33" ht="11.25" customHeight="1">
      <c r="A37" s="19"/>
      <c r="B37" s="25"/>
      <c r="D37" s="210"/>
      <c r="E37" s="210"/>
      <c r="F37" s="210"/>
      <c r="G37" s="206"/>
      <c r="H37" s="206"/>
      <c r="I37" s="206"/>
      <c r="J37" s="206"/>
      <c r="K37" s="206"/>
      <c r="L37" s="206"/>
      <c r="M37" s="206"/>
      <c r="N37" s="207"/>
      <c r="O37" s="207"/>
      <c r="Q37" s="19"/>
      <c r="T37" s="210"/>
      <c r="U37" s="210"/>
      <c r="V37" s="210"/>
      <c r="W37" s="206"/>
      <c r="X37" s="206"/>
      <c r="Y37" s="206"/>
      <c r="Z37" s="206"/>
      <c r="AA37" s="206"/>
      <c r="AB37" s="206"/>
      <c r="AC37" s="206"/>
      <c r="AD37" s="207"/>
      <c r="AE37" s="207"/>
      <c r="AG37" s="19"/>
    </row>
    <row r="38" spans="1:33" ht="18" customHeight="1">
      <c r="A38" s="19"/>
      <c r="B38" s="25"/>
      <c r="D38" s="210"/>
      <c r="E38" s="210"/>
      <c r="F38" s="210"/>
      <c r="G38" s="207"/>
      <c r="H38" s="207"/>
      <c r="I38" s="207"/>
      <c r="J38" s="207"/>
      <c r="K38" s="207"/>
      <c r="L38" s="207"/>
      <c r="M38" s="207"/>
      <c r="N38" s="207"/>
      <c r="O38" s="207"/>
      <c r="Q38" s="19"/>
      <c r="T38" s="210"/>
      <c r="U38" s="210"/>
      <c r="V38" s="210"/>
      <c r="W38" s="207"/>
      <c r="X38" s="207"/>
      <c r="Y38" s="207"/>
      <c r="Z38" s="207"/>
      <c r="AA38" s="207"/>
      <c r="AB38" s="207"/>
      <c r="AC38" s="207"/>
      <c r="AD38" s="207"/>
      <c r="AE38" s="207"/>
      <c r="AG38" s="19"/>
    </row>
    <row r="39" spans="1:33" ht="11.25" customHeight="1">
      <c r="A39" s="19"/>
      <c r="B39" s="25"/>
      <c r="D39" s="210"/>
      <c r="E39" s="210"/>
      <c r="F39" s="210"/>
      <c r="G39" s="206"/>
      <c r="H39" s="206"/>
      <c r="I39" s="206"/>
      <c r="J39" s="206"/>
      <c r="K39" s="206"/>
      <c r="L39" s="206"/>
      <c r="M39" s="206"/>
      <c r="N39" s="207"/>
      <c r="O39" s="207"/>
      <c r="Q39" s="19"/>
      <c r="T39" s="210"/>
      <c r="U39" s="210"/>
      <c r="V39" s="210"/>
      <c r="W39" s="206"/>
      <c r="X39" s="206"/>
      <c r="Y39" s="206"/>
      <c r="Z39" s="206"/>
      <c r="AA39" s="206"/>
      <c r="AB39" s="206"/>
      <c r="AC39" s="206"/>
      <c r="AD39" s="207"/>
      <c r="AE39" s="207"/>
      <c r="AG39" s="19"/>
    </row>
    <row r="40" spans="1:33" ht="18" customHeight="1">
      <c r="A40" s="19"/>
      <c r="B40" s="25"/>
      <c r="D40" s="210"/>
      <c r="E40" s="210"/>
      <c r="F40" s="210"/>
      <c r="G40" s="207"/>
      <c r="H40" s="207"/>
      <c r="I40" s="207"/>
      <c r="J40" s="207"/>
      <c r="K40" s="207"/>
      <c r="L40" s="207"/>
      <c r="M40" s="207"/>
      <c r="N40" s="207"/>
      <c r="O40" s="207"/>
      <c r="Q40" s="19"/>
      <c r="T40" s="210"/>
      <c r="U40" s="210"/>
      <c r="V40" s="210"/>
      <c r="W40" s="207"/>
      <c r="X40" s="207"/>
      <c r="Y40" s="207"/>
      <c r="Z40" s="207"/>
      <c r="AA40" s="207"/>
      <c r="AB40" s="207"/>
      <c r="AC40" s="207"/>
      <c r="AD40" s="207"/>
      <c r="AE40" s="207"/>
      <c r="AG40" s="19"/>
    </row>
    <row r="41" spans="1:33" ht="11.25" customHeight="1">
      <c r="A41" s="19"/>
      <c r="B41" s="25"/>
      <c r="D41" s="210"/>
      <c r="E41" s="210"/>
      <c r="F41" s="210"/>
      <c r="G41" s="206"/>
      <c r="H41" s="206"/>
      <c r="I41" s="206"/>
      <c r="J41" s="206"/>
      <c r="K41" s="206"/>
      <c r="L41" s="206"/>
      <c r="M41" s="206"/>
      <c r="N41" s="207"/>
      <c r="O41" s="207"/>
      <c r="Q41" s="19"/>
      <c r="T41" s="210"/>
      <c r="U41" s="210"/>
      <c r="V41" s="210"/>
      <c r="W41" s="206"/>
      <c r="X41" s="206"/>
      <c r="Y41" s="206"/>
      <c r="Z41" s="206"/>
      <c r="AA41" s="206"/>
      <c r="AB41" s="206"/>
      <c r="AC41" s="206"/>
      <c r="AD41" s="207"/>
      <c r="AE41" s="207"/>
      <c r="AG41" s="19"/>
    </row>
    <row r="42" spans="1:33" ht="18" customHeight="1">
      <c r="A42" s="19"/>
      <c r="B42" s="25"/>
      <c r="D42" s="210"/>
      <c r="E42" s="210"/>
      <c r="F42" s="210"/>
      <c r="G42" s="212"/>
      <c r="H42" s="213"/>
      <c r="I42" s="213"/>
      <c r="J42" s="213"/>
      <c r="K42" s="213"/>
      <c r="L42" s="213"/>
      <c r="M42" s="214"/>
      <c r="N42" s="207"/>
      <c r="O42" s="207"/>
      <c r="Q42" s="19"/>
      <c r="T42" s="210"/>
      <c r="U42" s="210"/>
      <c r="V42" s="210"/>
      <c r="W42" s="212"/>
      <c r="X42" s="213"/>
      <c r="Y42" s="213"/>
      <c r="Z42" s="213"/>
      <c r="AA42" s="213"/>
      <c r="AB42" s="213"/>
      <c r="AC42" s="214"/>
      <c r="AD42" s="207"/>
      <c r="AE42" s="207"/>
      <c r="AG42" s="19"/>
    </row>
    <row r="43" spans="1:33" ht="11.25" customHeight="1">
      <c r="A43" s="19"/>
      <c r="B43" s="25"/>
      <c r="D43" s="222"/>
      <c r="E43" s="223"/>
      <c r="F43" s="224"/>
      <c r="G43" s="215"/>
      <c r="H43" s="216"/>
      <c r="I43" s="216"/>
      <c r="J43" s="216"/>
      <c r="K43" s="216"/>
      <c r="L43" s="216"/>
      <c r="M43" s="217"/>
      <c r="N43" s="218"/>
      <c r="O43" s="219"/>
      <c r="Q43" s="19"/>
      <c r="T43" s="222"/>
      <c r="U43" s="223"/>
      <c r="V43" s="224"/>
      <c r="W43" s="215"/>
      <c r="X43" s="216"/>
      <c r="Y43" s="216"/>
      <c r="Z43" s="216"/>
      <c r="AA43" s="216"/>
      <c r="AB43" s="216"/>
      <c r="AC43" s="217"/>
      <c r="AD43" s="218"/>
      <c r="AE43" s="219"/>
      <c r="AG43" s="19"/>
    </row>
    <row r="44" spans="1:33" ht="18" customHeight="1">
      <c r="A44" s="19"/>
      <c r="B44" s="25"/>
      <c r="D44" s="225"/>
      <c r="E44" s="226"/>
      <c r="F44" s="227"/>
      <c r="G44" s="212"/>
      <c r="H44" s="213"/>
      <c r="I44" s="213"/>
      <c r="J44" s="213"/>
      <c r="K44" s="213"/>
      <c r="L44" s="213"/>
      <c r="M44" s="214"/>
      <c r="N44" s="220"/>
      <c r="O44" s="221"/>
      <c r="Q44" s="19"/>
      <c r="T44" s="225"/>
      <c r="U44" s="226"/>
      <c r="V44" s="227"/>
      <c r="W44" s="212"/>
      <c r="X44" s="213"/>
      <c r="Y44" s="213"/>
      <c r="Z44" s="213"/>
      <c r="AA44" s="213"/>
      <c r="AB44" s="213"/>
      <c r="AC44" s="214"/>
      <c r="AD44" s="220"/>
      <c r="AE44" s="221"/>
      <c r="AG44" s="19"/>
    </row>
    <row r="45" spans="1:33" ht="15.4" customHeight="1" thickBot="1">
      <c r="A45" s="19"/>
      <c r="B45" s="26"/>
      <c r="C45" s="17"/>
      <c r="D45" s="55" t="s">
        <v>47</v>
      </c>
      <c r="E45" s="17"/>
      <c r="F45" s="17"/>
      <c r="G45" s="17"/>
      <c r="H45" s="17"/>
      <c r="I45" s="17"/>
      <c r="J45" s="17"/>
      <c r="K45" s="17"/>
      <c r="L45" s="17"/>
      <c r="M45" s="17"/>
      <c r="N45" s="17"/>
      <c r="O45" s="17"/>
      <c r="P45" s="17"/>
      <c r="Q45" s="20"/>
      <c r="R45" s="17"/>
      <c r="S45" s="17"/>
      <c r="T45" s="55" t="s">
        <v>47</v>
      </c>
      <c r="U45" s="17"/>
      <c r="V45" s="17"/>
      <c r="W45" s="17"/>
      <c r="X45" s="17"/>
      <c r="Y45" s="17"/>
      <c r="Z45" s="17"/>
      <c r="AA45" s="17"/>
      <c r="AB45" s="17"/>
      <c r="AC45" s="17"/>
      <c r="AD45" s="17"/>
      <c r="AE45" s="17"/>
      <c r="AF45" s="17"/>
      <c r="AG45" s="20"/>
    </row>
    <row r="47" spans="1:33">
      <c r="C47" s="52" t="s">
        <v>86</v>
      </c>
    </row>
    <row r="48" spans="1:33">
      <c r="C48" s="54" t="s">
        <v>89</v>
      </c>
    </row>
    <row r="49" spans="3:3">
      <c r="C49" s="52" t="s">
        <v>101</v>
      </c>
    </row>
    <row r="50" spans="3:3">
      <c r="C50" s="52" t="s">
        <v>102</v>
      </c>
    </row>
  </sheetData>
  <mergeCells count="142">
    <mergeCell ref="AE7:AF7"/>
    <mergeCell ref="O27:P27"/>
    <mergeCell ref="AE27:AF27"/>
    <mergeCell ref="T9:V9"/>
    <mergeCell ref="W9:AC9"/>
    <mergeCell ref="T13:V14"/>
    <mergeCell ref="W13:AC13"/>
    <mergeCell ref="T7:V7"/>
    <mergeCell ref="W7:AC7"/>
    <mergeCell ref="N11:O12"/>
    <mergeCell ref="AD17:AE18"/>
    <mergeCell ref="AD19:AE20"/>
    <mergeCell ref="D7:F7"/>
    <mergeCell ref="D8:F8"/>
    <mergeCell ref="G8:M8"/>
    <mergeCell ref="W8:AC8"/>
    <mergeCell ref="O7:P7"/>
    <mergeCell ref="G7:M7"/>
    <mergeCell ref="T8:V8"/>
    <mergeCell ref="N21:O22"/>
    <mergeCell ref="G22:M22"/>
    <mergeCell ref="N15:O16"/>
    <mergeCell ref="N19:O20"/>
    <mergeCell ref="G20:M20"/>
    <mergeCell ref="D13:F14"/>
    <mergeCell ref="D19:F20"/>
    <mergeCell ref="G19:M19"/>
    <mergeCell ref="G17:M17"/>
    <mergeCell ref="N17:O18"/>
    <mergeCell ref="G9:M9"/>
    <mergeCell ref="D11:F12"/>
    <mergeCell ref="D15:F16"/>
    <mergeCell ref="G15:M15"/>
    <mergeCell ref="G14:M14"/>
    <mergeCell ref="G13:M13"/>
    <mergeCell ref="D9:F9"/>
    <mergeCell ref="G11:M11"/>
    <mergeCell ref="W16:AC16"/>
    <mergeCell ref="G16:M16"/>
    <mergeCell ref="AD11:AE12"/>
    <mergeCell ref="G12:M12"/>
    <mergeCell ref="W12:AC12"/>
    <mergeCell ref="AD13:AE14"/>
    <mergeCell ref="W14:AC14"/>
    <mergeCell ref="N13:O14"/>
    <mergeCell ref="T11:V12"/>
    <mergeCell ref="W11:AC11"/>
    <mergeCell ref="D27:F27"/>
    <mergeCell ref="G27:M27"/>
    <mergeCell ref="W17:AC17"/>
    <mergeCell ref="D17:F18"/>
    <mergeCell ref="D23:F24"/>
    <mergeCell ref="G23:M23"/>
    <mergeCell ref="N23:O24"/>
    <mergeCell ref="D21:F22"/>
    <mergeCell ref="G21:M21"/>
    <mergeCell ref="G18:M18"/>
    <mergeCell ref="W18:AC18"/>
    <mergeCell ref="T19:V20"/>
    <mergeCell ref="W19:AC19"/>
    <mergeCell ref="W20:AC20"/>
    <mergeCell ref="T17:V18"/>
    <mergeCell ref="W29:AC29"/>
    <mergeCell ref="D33:F34"/>
    <mergeCell ref="G33:M33"/>
    <mergeCell ref="N33:O34"/>
    <mergeCell ref="T33:V34"/>
    <mergeCell ref="W33:AC33"/>
    <mergeCell ref="D31:F32"/>
    <mergeCell ref="G31:M31"/>
    <mergeCell ref="N31:O32"/>
    <mergeCell ref="T31:V32"/>
    <mergeCell ref="G32:M32"/>
    <mergeCell ref="W32:AC32"/>
    <mergeCell ref="W31:AC31"/>
    <mergeCell ref="AD33:AE34"/>
    <mergeCell ref="G34:M34"/>
    <mergeCell ref="W34:AC34"/>
    <mergeCell ref="D35:F36"/>
    <mergeCell ref="G35:M35"/>
    <mergeCell ref="N35:O36"/>
    <mergeCell ref="T35:V36"/>
    <mergeCell ref="W35:AC35"/>
    <mergeCell ref="AD35:AE36"/>
    <mergeCell ref="G36:M36"/>
    <mergeCell ref="W36:AC36"/>
    <mergeCell ref="D37:F38"/>
    <mergeCell ref="G37:M37"/>
    <mergeCell ref="N37:O38"/>
    <mergeCell ref="T37:V38"/>
    <mergeCell ref="W37:AC37"/>
    <mergeCell ref="AD37:AE38"/>
    <mergeCell ref="G38:M38"/>
    <mergeCell ref="W38:AC38"/>
    <mergeCell ref="D39:F40"/>
    <mergeCell ref="G39:M39"/>
    <mergeCell ref="N39:O40"/>
    <mergeCell ref="T39:V40"/>
    <mergeCell ref="W39:AC39"/>
    <mergeCell ref="AD39:AE40"/>
    <mergeCell ref="G40:M40"/>
    <mergeCell ref="W40:AC40"/>
    <mergeCell ref="W41:AC41"/>
    <mergeCell ref="AD41:AE42"/>
    <mergeCell ref="W42:AC42"/>
    <mergeCell ref="D41:F42"/>
    <mergeCell ref="G41:M41"/>
    <mergeCell ref="N41:O42"/>
    <mergeCell ref="T41:V42"/>
    <mergeCell ref="G42:M42"/>
    <mergeCell ref="W43:AC43"/>
    <mergeCell ref="AD43:AE44"/>
    <mergeCell ref="G44:M44"/>
    <mergeCell ref="W44:AC44"/>
    <mergeCell ref="D43:F44"/>
    <mergeCell ref="G43:M43"/>
    <mergeCell ref="N43:O44"/>
    <mergeCell ref="T43:V44"/>
    <mergeCell ref="AD31:AE32"/>
    <mergeCell ref="T27:V27"/>
    <mergeCell ref="W27:AC27"/>
    <mergeCell ref="W15:AC15"/>
    <mergeCell ref="AD15:AE16"/>
    <mergeCell ref="C1:F4"/>
    <mergeCell ref="G4:AF4"/>
    <mergeCell ref="D28:F28"/>
    <mergeCell ref="G28:M28"/>
    <mergeCell ref="T28:V28"/>
    <mergeCell ref="W28:AC28"/>
    <mergeCell ref="T21:V22"/>
    <mergeCell ref="W21:AC21"/>
    <mergeCell ref="AD21:AE22"/>
    <mergeCell ref="W22:AC22"/>
    <mergeCell ref="AD23:AE24"/>
    <mergeCell ref="W24:AC24"/>
    <mergeCell ref="G24:M24"/>
    <mergeCell ref="T15:V16"/>
    <mergeCell ref="T23:V24"/>
    <mergeCell ref="W23:AC23"/>
    <mergeCell ref="D29:F29"/>
    <mergeCell ref="G29:M29"/>
    <mergeCell ref="T29:V29"/>
  </mergeCells>
  <phoneticPr fontId="12"/>
  <conditionalFormatting sqref="D27:F27">
    <cfRule type="expression" dxfId="30" priority="1" stopIfTrue="1">
      <formula>$O$8</formula>
    </cfRule>
  </conditionalFormatting>
  <conditionalFormatting sqref="D31:F32">
    <cfRule type="expression" dxfId="29" priority="5" stopIfTrue="1">
      <formula>$O$8</formula>
    </cfRule>
  </conditionalFormatting>
  <conditionalFormatting sqref="D7:N24 O8:P24">
    <cfRule type="expression" dxfId="28" priority="8" stopIfTrue="1">
      <formula>$O$8</formula>
    </cfRule>
  </conditionalFormatting>
  <conditionalFormatting sqref="O7:P7 AE7:AF7 G27:P27 D28:P30 G31:P32 D33:P44">
    <cfRule type="expression" dxfId="27" priority="9" stopIfTrue="1">
      <formula>$O$28</formula>
    </cfRule>
  </conditionalFormatting>
  <conditionalFormatting sqref="T7:V7">
    <cfRule type="expression" dxfId="26" priority="3" stopIfTrue="1">
      <formula>$O$8</formula>
    </cfRule>
  </conditionalFormatting>
  <conditionalFormatting sqref="T11:V12">
    <cfRule type="expression" dxfId="25" priority="6" stopIfTrue="1">
      <formula>$O$8</formula>
    </cfRule>
  </conditionalFormatting>
  <conditionalFormatting sqref="T27:V27">
    <cfRule type="expression" dxfId="24" priority="2" stopIfTrue="1">
      <formula>$O$8</formula>
    </cfRule>
  </conditionalFormatting>
  <conditionalFormatting sqref="T31:V32">
    <cfRule type="expression" dxfId="23" priority="4" stopIfTrue="1">
      <formula>$O$8</formula>
    </cfRule>
  </conditionalFormatting>
  <conditionalFormatting sqref="W7:AD7 T8:AD10 AE8:AF24 W11:AD12 T13:AD24">
    <cfRule type="expression" dxfId="22" priority="7" stopIfTrue="1">
      <formula>$AE$8</formula>
    </cfRule>
  </conditionalFormatting>
  <conditionalFormatting sqref="W27:AF27 T28:AF30 W31:AF32 T33:AF44">
    <cfRule type="expression" dxfId="21" priority="10" stopIfTrue="1">
      <formula>$AE$28</formula>
    </cfRule>
  </conditionalFormatting>
  <dataValidations count="1">
    <dataValidation type="list" allowBlank="1" showInputMessage="1" showErrorMessage="1" promptTitle="性別入力" prompt="▼マークをクリックして選択してください。" sqref="O7 O27 AE27 AE7" xr:uid="{00000000-0002-0000-0200-000000000000}">
      <formula1>性別</formula1>
    </dataValidation>
  </dataValidations>
  <printOptions horizontalCentered="1" verticalCentered="1"/>
  <pageMargins left="0.39370078740157483" right="0.39370078740157483" top="0.23" bottom="0.27" header="0.24" footer="0.27"/>
  <pageSetup paperSize="9" orientation="portrait" r:id="rId1"/>
  <headerFooter alignWithMargins="0"/>
  <ignoredErrors>
    <ignoredError sqref="P33:P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40"/>
  <sheetViews>
    <sheetView showGridLines="0" tabSelected="1" zoomScaleNormal="100" workbookViewId="0">
      <selection activeCell="G10" sqref="G10:P10"/>
    </sheetView>
  </sheetViews>
  <sheetFormatPr defaultRowHeight="11.25"/>
  <cols>
    <col min="1" max="1" width="2.3984375" customWidth="1"/>
    <col min="2" max="35" width="2.19921875" customWidth="1"/>
    <col min="36" max="37" width="2.3984375" customWidth="1"/>
  </cols>
  <sheetData>
    <row r="1" spans="2:35" ht="11.25" customHeight="1">
      <c r="B1" s="208" t="s">
        <v>80</v>
      </c>
      <c r="C1" s="208"/>
      <c r="D1" s="208"/>
      <c r="E1" s="208"/>
    </row>
    <row r="2" spans="2:35" ht="11.25" customHeight="1">
      <c r="B2" s="208"/>
      <c r="C2" s="208"/>
      <c r="D2" s="208"/>
      <c r="E2" s="208"/>
    </row>
    <row r="3" spans="2:35" ht="18.75">
      <c r="B3" s="238"/>
      <c r="C3" s="208"/>
      <c r="D3" s="208"/>
      <c r="E3" s="208"/>
      <c r="F3" s="21"/>
      <c r="G3" s="209" t="s">
        <v>109</v>
      </c>
      <c r="H3" s="209"/>
      <c r="I3" s="209"/>
      <c r="J3" s="209"/>
      <c r="K3" s="209"/>
      <c r="L3" s="209"/>
      <c r="M3" s="209"/>
      <c r="N3" s="209"/>
      <c r="O3" s="209"/>
      <c r="P3" s="209"/>
      <c r="Q3" s="209"/>
      <c r="R3" s="209"/>
      <c r="S3" s="209"/>
      <c r="T3" s="209"/>
      <c r="U3" s="209"/>
      <c r="V3" s="209"/>
      <c r="W3" s="209"/>
      <c r="X3" s="209"/>
      <c r="Y3" s="209"/>
      <c r="Z3" s="209"/>
      <c r="AA3" s="209"/>
      <c r="AB3" s="209"/>
      <c r="AC3" s="209"/>
      <c r="AD3" s="209"/>
      <c r="AE3" s="21"/>
      <c r="AF3" s="21"/>
      <c r="AG3" s="21"/>
      <c r="AH3" s="21"/>
      <c r="AI3" s="21"/>
    </row>
    <row r="5" spans="2:35" ht="15.4" customHeight="1">
      <c r="B5" s="37"/>
      <c r="C5" s="38"/>
      <c r="D5" s="38"/>
      <c r="E5" s="38"/>
      <c r="F5" s="38"/>
      <c r="G5" s="38"/>
      <c r="H5" s="38"/>
      <c r="I5" s="38"/>
      <c r="J5" s="38"/>
      <c r="K5" s="38"/>
      <c r="L5" s="38"/>
      <c r="M5" s="38"/>
      <c r="N5" s="38"/>
      <c r="O5" s="38"/>
      <c r="P5" s="38"/>
      <c r="Q5" s="38"/>
      <c r="R5" s="39"/>
      <c r="S5" s="37"/>
      <c r="T5" s="38"/>
      <c r="U5" s="38"/>
      <c r="V5" s="38"/>
      <c r="W5" s="38"/>
      <c r="X5" s="38"/>
      <c r="Y5" s="38"/>
      <c r="Z5" s="38"/>
      <c r="AA5" s="38"/>
      <c r="AB5" s="38"/>
      <c r="AC5" s="38"/>
      <c r="AD5" s="38"/>
      <c r="AE5" s="38"/>
      <c r="AF5" s="38"/>
      <c r="AG5" s="38"/>
      <c r="AH5" s="38"/>
      <c r="AI5" s="39"/>
    </row>
    <row r="6" spans="2:35" ht="15.4" customHeight="1">
      <c r="B6" s="40"/>
      <c r="C6" s="8"/>
      <c r="D6" s="9"/>
      <c r="E6" s="9"/>
      <c r="F6" s="9"/>
      <c r="G6" s="9"/>
      <c r="H6" s="9"/>
      <c r="I6" s="9"/>
      <c r="J6" s="9"/>
      <c r="K6" s="9"/>
      <c r="L6" s="9"/>
      <c r="M6" s="9"/>
      <c r="N6" s="9"/>
      <c r="O6" s="9"/>
      <c r="P6" s="9"/>
      <c r="Q6" s="10"/>
      <c r="R6" s="41"/>
      <c r="S6" s="40"/>
      <c r="T6" s="8"/>
      <c r="U6" s="9"/>
      <c r="V6" s="9"/>
      <c r="W6" s="9"/>
      <c r="X6" s="9"/>
      <c r="Y6" s="9"/>
      <c r="Z6" s="9"/>
      <c r="AA6" s="9"/>
      <c r="AB6" s="9"/>
      <c r="AC6" s="9"/>
      <c r="AD6" s="9"/>
      <c r="AE6" s="9"/>
      <c r="AF6" s="9"/>
      <c r="AG6" s="9"/>
      <c r="AH6" s="10"/>
      <c r="AI6" s="41"/>
    </row>
    <row r="7" spans="2:35" ht="18.399999999999999" customHeight="1">
      <c r="B7" s="40"/>
      <c r="C7" s="11"/>
      <c r="D7" s="203" t="s">
        <v>61</v>
      </c>
      <c r="E7" s="203"/>
      <c r="F7" s="203"/>
      <c r="G7" s="210" t="s">
        <v>68</v>
      </c>
      <c r="H7" s="210"/>
      <c r="I7" s="210"/>
      <c r="J7" s="210"/>
      <c r="K7" s="210"/>
      <c r="L7" s="210"/>
      <c r="M7" s="210"/>
      <c r="N7" s="210"/>
      <c r="O7" s="210"/>
      <c r="P7" s="210"/>
      <c r="Q7" s="12"/>
      <c r="R7" s="41"/>
      <c r="S7" s="40"/>
      <c r="T7" s="11"/>
      <c r="U7" s="203" t="s">
        <v>61</v>
      </c>
      <c r="V7" s="203"/>
      <c r="W7" s="203"/>
      <c r="X7" s="210" t="s">
        <v>68</v>
      </c>
      <c r="Y7" s="210"/>
      <c r="Z7" s="210"/>
      <c r="AA7" s="210"/>
      <c r="AB7" s="210"/>
      <c r="AC7" s="210"/>
      <c r="AD7" s="210"/>
      <c r="AE7" s="210"/>
      <c r="AF7" s="210"/>
      <c r="AG7" s="210"/>
      <c r="AH7" s="12"/>
      <c r="AI7" s="41"/>
    </row>
    <row r="8" spans="2:35" ht="18.399999999999999" customHeight="1">
      <c r="B8" s="40"/>
      <c r="C8" s="11"/>
      <c r="D8" s="203" t="s">
        <v>62</v>
      </c>
      <c r="E8" s="203"/>
      <c r="F8" s="203"/>
      <c r="G8" s="231" t="str">
        <f>IF('陸上２（参加者名簿）'!AX15="","",IF('陸上２（参加者名簿）'!AX15="４００mR","",IF('陸上２（参加者名簿）'!AX15="４×１００","",'陸上２（参加者名簿）'!AX15)))</f>
        <v/>
      </c>
      <c r="H8" s="231"/>
      <c r="I8" s="231"/>
      <c r="J8" s="231"/>
      <c r="K8" s="231"/>
      <c r="L8" s="234" t="s">
        <v>28</v>
      </c>
      <c r="M8" s="234"/>
      <c r="N8" s="231" t="str">
        <f>IF(G13="","",IF('陸上２（参加者名簿）'!AX15="４００mR","",IF('陸上２（参加者名簿）'!$AM$15="","",'陸上２（参加者名簿）'!$AM$15)))</f>
        <v/>
      </c>
      <c r="O8" s="231"/>
      <c r="P8" s="231"/>
      <c r="Q8" s="16" t="str">
        <f>IF(N8="","",IF(N8="女",1,""))</f>
        <v/>
      </c>
      <c r="R8" s="41"/>
      <c r="S8" s="40"/>
      <c r="T8" s="11"/>
      <c r="U8" s="203" t="s">
        <v>62</v>
      </c>
      <c r="V8" s="203"/>
      <c r="W8" s="203"/>
      <c r="X8" s="231" t="str">
        <f>IF('陸上２（参加者名簿）'!AX17="","",IF('陸上２（参加者名簿）'!AX17="４００mR","",IF('陸上２（参加者名簿）'!AX17="４×１００","",'陸上２（参加者名簿）'!AX17)))</f>
        <v/>
      </c>
      <c r="Y8" s="231"/>
      <c r="Z8" s="231"/>
      <c r="AA8" s="231"/>
      <c r="AB8" s="231"/>
      <c r="AC8" s="234" t="s">
        <v>28</v>
      </c>
      <c r="AD8" s="234"/>
      <c r="AE8" s="231" t="str">
        <f>IF(X13="","",IF('陸上２（参加者名簿）'!AX17="４００mR","",IF('陸上２（参加者名簿）'!$AM$17="","",'陸上２（参加者名簿）'!$AM$17)))</f>
        <v/>
      </c>
      <c r="AF8" s="231"/>
      <c r="AG8" s="231"/>
      <c r="AH8" s="16" t="str">
        <f>IF(AE8="","",IF(AE8="女",1,""))</f>
        <v/>
      </c>
      <c r="AI8" s="41"/>
    </row>
    <row r="9" spans="2:35" ht="18.399999999999999" customHeight="1">
      <c r="B9" s="40"/>
      <c r="C9" s="11"/>
      <c r="D9" s="203" t="s">
        <v>98</v>
      </c>
      <c r="E9" s="203"/>
      <c r="F9" s="203"/>
      <c r="G9" s="231" t="str">
        <f>IF(G13="","",IF('陸上２（参加者名簿）'!AX15="４００mR","",IF('陸上２（参加者名簿）'!$O$5="","",'陸上２（参加者名簿）'!$O$5)))</f>
        <v/>
      </c>
      <c r="H9" s="231"/>
      <c r="I9" s="231"/>
      <c r="J9" s="231"/>
      <c r="K9" s="231"/>
      <c r="L9" s="231"/>
      <c r="M9" s="231"/>
      <c r="N9" s="231"/>
      <c r="O9" s="231"/>
      <c r="P9" s="231"/>
      <c r="Q9" s="12"/>
      <c r="R9" s="41"/>
      <c r="S9" s="40"/>
      <c r="T9" s="11"/>
      <c r="U9" s="203" t="s">
        <v>98</v>
      </c>
      <c r="V9" s="203"/>
      <c r="W9" s="203"/>
      <c r="X9" s="231" t="str">
        <f>IF(X13="","",IF('陸上２（参加者名簿）'!AX17="４００mR","",IF('陸上２（参加者名簿）'!$O$5="","",'陸上２（参加者名簿）'!$O$5)))</f>
        <v/>
      </c>
      <c r="Y9" s="231"/>
      <c r="Z9" s="231"/>
      <c r="AA9" s="231"/>
      <c r="AB9" s="231"/>
      <c r="AC9" s="231"/>
      <c r="AD9" s="231"/>
      <c r="AE9" s="231"/>
      <c r="AF9" s="231"/>
      <c r="AG9" s="231"/>
      <c r="AH9" s="12"/>
      <c r="AI9" s="41"/>
    </row>
    <row r="10" spans="2:35" ht="18.399999999999999" customHeight="1">
      <c r="B10" s="40"/>
      <c r="C10" s="11"/>
      <c r="D10" s="203" t="s">
        <v>63</v>
      </c>
      <c r="E10" s="203"/>
      <c r="F10" s="203"/>
      <c r="G10" s="231" t="s">
        <v>110</v>
      </c>
      <c r="H10" s="231"/>
      <c r="I10" s="231"/>
      <c r="J10" s="231"/>
      <c r="K10" s="231"/>
      <c r="L10" s="231"/>
      <c r="M10" s="231"/>
      <c r="N10" s="231"/>
      <c r="O10" s="231"/>
      <c r="P10" s="231"/>
      <c r="Q10" s="12"/>
      <c r="R10" s="41"/>
      <c r="S10" s="40"/>
      <c r="T10" s="11"/>
      <c r="U10" s="203" t="s">
        <v>63</v>
      </c>
      <c r="V10" s="203"/>
      <c r="W10" s="203"/>
      <c r="X10" s="231" t="s">
        <v>110</v>
      </c>
      <c r="Y10" s="231"/>
      <c r="Z10" s="231"/>
      <c r="AA10" s="231"/>
      <c r="AB10" s="231"/>
      <c r="AC10" s="231"/>
      <c r="AD10" s="231"/>
      <c r="AE10" s="231"/>
      <c r="AF10" s="231"/>
      <c r="AG10" s="231"/>
      <c r="AH10" s="12"/>
      <c r="AI10" s="41"/>
    </row>
    <row r="11" spans="2:35" ht="18.399999999999999" customHeight="1">
      <c r="B11" s="40"/>
      <c r="C11" s="11"/>
      <c r="D11" s="203" t="s">
        <v>88</v>
      </c>
      <c r="E11" s="203"/>
      <c r="F11" s="203"/>
      <c r="G11" s="231" t="str">
        <f>IF(G13="","",IF('陸上２（参加者名簿）'!AX15="４００mR","",IF('陸上２（参加者名簿）'!$F$15="","",'陸上２（参加者名簿）'!$F$15)))</f>
        <v/>
      </c>
      <c r="H11" s="231"/>
      <c r="I11" s="231"/>
      <c r="J11" s="231"/>
      <c r="K11" s="231"/>
      <c r="L11" s="231"/>
      <c r="M11" s="231"/>
      <c r="N11" s="231"/>
      <c r="O11" s="231"/>
      <c r="P11" s="231"/>
      <c r="Q11" s="12"/>
      <c r="R11" s="41"/>
      <c r="S11" s="40"/>
      <c r="T11" s="11"/>
      <c r="U11" s="203" t="s">
        <v>88</v>
      </c>
      <c r="V11" s="203"/>
      <c r="W11" s="203"/>
      <c r="X11" s="231" t="str">
        <f>IF(X13="","",IF('陸上２（参加者名簿）'!AX17="４００mR","",IF('陸上２（参加者名簿）'!$F$17="","",'陸上２（参加者名簿）'!$F$17)))</f>
        <v/>
      </c>
      <c r="Y11" s="231"/>
      <c r="Z11" s="231"/>
      <c r="AA11" s="231"/>
      <c r="AB11" s="231"/>
      <c r="AC11" s="231"/>
      <c r="AD11" s="231"/>
      <c r="AE11" s="231"/>
      <c r="AF11" s="231"/>
      <c r="AG11" s="231"/>
      <c r="AH11" s="12"/>
      <c r="AI11" s="41"/>
    </row>
    <row r="12" spans="2:35" ht="12.2" customHeight="1">
      <c r="B12" s="40"/>
      <c r="C12" s="11"/>
      <c r="D12" s="235" t="s">
        <v>66</v>
      </c>
      <c r="E12" s="235"/>
      <c r="F12" s="235"/>
      <c r="G12" s="236" t="str">
        <f>IF('陸上２（参加者名簿）'!AX15="４００mR","",IF('陸上２（参加者名簿）'!$L$15="","",'陸上２（参加者名簿）'!$L$15))</f>
        <v/>
      </c>
      <c r="H12" s="236"/>
      <c r="I12" s="236"/>
      <c r="J12" s="236"/>
      <c r="K12" s="236"/>
      <c r="L12" s="236"/>
      <c r="M12" s="236"/>
      <c r="N12" s="236"/>
      <c r="O12" s="236"/>
      <c r="P12" s="236"/>
      <c r="Q12" s="12"/>
      <c r="R12" s="41"/>
      <c r="S12" s="40"/>
      <c r="T12" s="11"/>
      <c r="U12" s="235" t="s">
        <v>66</v>
      </c>
      <c r="V12" s="235"/>
      <c r="W12" s="235"/>
      <c r="X12" s="236" t="str">
        <f>IF('陸上２（参加者名簿）'!AX17="４００mR","",IF('陸上２（参加者名簿）'!$L$17="","",'陸上２（参加者名簿）'!$L$17))</f>
        <v/>
      </c>
      <c r="Y12" s="236"/>
      <c r="Z12" s="236"/>
      <c r="AA12" s="236"/>
      <c r="AB12" s="236"/>
      <c r="AC12" s="236"/>
      <c r="AD12" s="236"/>
      <c r="AE12" s="236"/>
      <c r="AF12" s="236"/>
      <c r="AG12" s="236"/>
      <c r="AH12" s="12"/>
      <c r="AI12" s="41"/>
    </row>
    <row r="13" spans="2:35" ht="18.399999999999999" customHeight="1">
      <c r="B13" s="40"/>
      <c r="C13" s="11"/>
      <c r="D13" s="232" t="s">
        <v>64</v>
      </c>
      <c r="E13" s="232"/>
      <c r="F13" s="232"/>
      <c r="G13" s="233" t="str">
        <f>IF('陸上２（参加者名簿）'!AX15="４００mR","",IF('陸上２（参加者名簿）'!$L$16="","",'陸上２（参加者名簿）'!$L$16))</f>
        <v/>
      </c>
      <c r="H13" s="233"/>
      <c r="I13" s="233"/>
      <c r="J13" s="233"/>
      <c r="K13" s="233"/>
      <c r="L13" s="233"/>
      <c r="M13" s="233"/>
      <c r="N13" s="233"/>
      <c r="O13" s="233"/>
      <c r="P13" s="233"/>
      <c r="Q13" s="12"/>
      <c r="R13" s="41"/>
      <c r="S13" s="40"/>
      <c r="T13" s="11"/>
      <c r="U13" s="232" t="s">
        <v>64</v>
      </c>
      <c r="V13" s="232"/>
      <c r="W13" s="232"/>
      <c r="X13" s="233" t="str">
        <f>IF('陸上２（参加者名簿）'!AX17="４００mR","",IF('陸上２（参加者名簿）'!$L$18="","",'陸上２（参加者名簿）'!$L$18))</f>
        <v/>
      </c>
      <c r="Y13" s="233"/>
      <c r="Z13" s="233"/>
      <c r="AA13" s="233"/>
      <c r="AB13" s="233"/>
      <c r="AC13" s="233"/>
      <c r="AD13" s="233"/>
      <c r="AE13" s="233"/>
      <c r="AF13" s="233"/>
      <c r="AG13" s="233"/>
      <c r="AH13" s="12"/>
      <c r="AI13" s="41"/>
    </row>
    <row r="14" spans="2:35" ht="18.399999999999999" customHeight="1">
      <c r="B14" s="40"/>
      <c r="C14" s="11"/>
      <c r="D14" s="203" t="s">
        <v>65</v>
      </c>
      <c r="E14" s="203"/>
      <c r="F14" s="203"/>
      <c r="G14" s="237"/>
      <c r="H14" s="237"/>
      <c r="I14" s="237"/>
      <c r="J14" s="237"/>
      <c r="K14" s="237"/>
      <c r="L14" s="237"/>
      <c r="M14" s="237"/>
      <c r="N14" s="237"/>
      <c r="O14" s="237"/>
      <c r="P14" s="237"/>
      <c r="Q14" s="12"/>
      <c r="R14" s="41"/>
      <c r="S14" s="40"/>
      <c r="T14" s="11"/>
      <c r="U14" s="203" t="s">
        <v>65</v>
      </c>
      <c r="V14" s="203"/>
      <c r="W14" s="203"/>
      <c r="X14" s="237"/>
      <c r="Y14" s="237"/>
      <c r="Z14" s="237"/>
      <c r="AA14" s="237"/>
      <c r="AB14" s="237"/>
      <c r="AC14" s="237"/>
      <c r="AD14" s="237"/>
      <c r="AE14" s="237"/>
      <c r="AF14" s="237"/>
      <c r="AG14" s="237"/>
      <c r="AH14" s="12"/>
      <c r="AI14" s="41"/>
    </row>
    <row r="15" spans="2:35" ht="17.25" customHeight="1">
      <c r="B15" s="40"/>
      <c r="C15" s="13"/>
      <c r="D15" s="56" t="s">
        <v>67</v>
      </c>
      <c r="E15" s="14"/>
      <c r="F15" s="14"/>
      <c r="G15" s="14"/>
      <c r="H15" s="14"/>
      <c r="I15" s="14"/>
      <c r="J15" s="14"/>
      <c r="K15" s="14"/>
      <c r="L15" s="14"/>
      <c r="M15" s="14"/>
      <c r="N15" s="14"/>
      <c r="O15" s="14"/>
      <c r="P15" s="14"/>
      <c r="Q15" s="15"/>
      <c r="R15" s="41"/>
      <c r="S15" s="40"/>
      <c r="T15" s="13"/>
      <c r="U15" s="56" t="s">
        <v>67</v>
      </c>
      <c r="V15" s="14"/>
      <c r="W15" s="14"/>
      <c r="X15" s="14"/>
      <c r="Y15" s="14"/>
      <c r="Z15" s="14"/>
      <c r="AA15" s="14"/>
      <c r="AB15" s="14"/>
      <c r="AC15" s="14"/>
      <c r="AD15" s="14"/>
      <c r="AE15" s="14"/>
      <c r="AF15" s="14"/>
      <c r="AG15" s="14"/>
      <c r="AH15" s="15"/>
      <c r="AI15" s="41"/>
    </row>
    <row r="16" spans="2:35" ht="15.4" customHeight="1">
      <c r="B16" s="42"/>
      <c r="C16" s="43"/>
      <c r="D16" s="43"/>
      <c r="E16" s="43"/>
      <c r="F16" s="43"/>
      <c r="G16" s="43"/>
      <c r="H16" s="43"/>
      <c r="I16" s="43"/>
      <c r="J16" s="43"/>
      <c r="K16" s="43"/>
      <c r="L16" s="43"/>
      <c r="M16" s="43"/>
      <c r="N16" s="43"/>
      <c r="O16" s="43"/>
      <c r="P16" s="43"/>
      <c r="Q16" s="43"/>
      <c r="R16" s="44"/>
      <c r="S16" s="42"/>
      <c r="T16" s="43"/>
      <c r="U16" s="43"/>
      <c r="V16" s="43"/>
      <c r="W16" s="43"/>
      <c r="X16" s="43"/>
      <c r="Y16" s="43"/>
      <c r="Z16" s="43"/>
      <c r="AA16" s="43"/>
      <c r="AB16" s="43"/>
      <c r="AC16" s="43"/>
      <c r="AD16" s="43"/>
      <c r="AE16" s="43"/>
      <c r="AF16" s="43"/>
      <c r="AG16" s="43"/>
      <c r="AH16" s="43"/>
      <c r="AI16" s="44"/>
    </row>
    <row r="17" spans="2:35" ht="15.4" customHeight="1">
      <c r="B17" s="37"/>
      <c r="C17" s="38"/>
      <c r="D17" s="38"/>
      <c r="E17" s="38"/>
      <c r="F17" s="38"/>
      <c r="G17" s="38"/>
      <c r="H17" s="38"/>
      <c r="I17" s="38"/>
      <c r="J17" s="38"/>
      <c r="K17" s="38"/>
      <c r="L17" s="38"/>
      <c r="M17" s="38"/>
      <c r="N17" s="38"/>
      <c r="O17" s="38"/>
      <c r="P17" s="38"/>
      <c r="Q17" s="38"/>
      <c r="R17" s="39"/>
      <c r="S17" s="37"/>
      <c r="T17" s="38"/>
      <c r="U17" s="38"/>
      <c r="V17" s="38"/>
      <c r="W17" s="38"/>
      <c r="X17" s="38"/>
      <c r="Y17" s="38"/>
      <c r="Z17" s="38"/>
      <c r="AA17" s="38"/>
      <c r="AB17" s="38"/>
      <c r="AC17" s="38"/>
      <c r="AD17" s="38"/>
      <c r="AE17" s="38"/>
      <c r="AF17" s="38"/>
      <c r="AG17" s="38"/>
      <c r="AH17" s="38"/>
      <c r="AI17" s="39"/>
    </row>
    <row r="18" spans="2:35" ht="15.4" customHeight="1">
      <c r="B18" s="40"/>
      <c r="C18" s="8"/>
      <c r="D18" s="9"/>
      <c r="E18" s="9"/>
      <c r="F18" s="9"/>
      <c r="G18" s="9"/>
      <c r="H18" s="9"/>
      <c r="I18" s="9"/>
      <c r="J18" s="9"/>
      <c r="K18" s="9"/>
      <c r="L18" s="9"/>
      <c r="M18" s="9"/>
      <c r="N18" s="9"/>
      <c r="O18" s="9"/>
      <c r="P18" s="9"/>
      <c r="Q18" s="10"/>
      <c r="R18" s="41"/>
      <c r="S18" s="40"/>
      <c r="T18" s="8"/>
      <c r="U18" s="9"/>
      <c r="V18" s="9"/>
      <c r="W18" s="9"/>
      <c r="X18" s="9"/>
      <c r="Y18" s="9"/>
      <c r="Z18" s="9"/>
      <c r="AA18" s="9"/>
      <c r="AB18" s="9"/>
      <c r="AC18" s="9"/>
      <c r="AD18" s="9"/>
      <c r="AE18" s="9"/>
      <c r="AF18" s="9"/>
      <c r="AG18" s="9"/>
      <c r="AH18" s="10"/>
      <c r="AI18" s="41"/>
    </row>
    <row r="19" spans="2:35" ht="18.399999999999999" customHeight="1">
      <c r="B19" s="40"/>
      <c r="C19" s="11"/>
      <c r="D19" s="203" t="s">
        <v>61</v>
      </c>
      <c r="E19" s="203"/>
      <c r="F19" s="203"/>
      <c r="G19" s="210" t="s">
        <v>68</v>
      </c>
      <c r="H19" s="210"/>
      <c r="I19" s="210"/>
      <c r="J19" s="210"/>
      <c r="K19" s="210"/>
      <c r="L19" s="210"/>
      <c r="M19" s="210"/>
      <c r="N19" s="210"/>
      <c r="O19" s="210"/>
      <c r="P19" s="210"/>
      <c r="Q19" s="12"/>
      <c r="R19" s="41"/>
      <c r="S19" s="40"/>
      <c r="T19" s="11"/>
      <c r="U19" s="203" t="s">
        <v>61</v>
      </c>
      <c r="V19" s="203"/>
      <c r="W19" s="203"/>
      <c r="X19" s="210" t="s">
        <v>68</v>
      </c>
      <c r="Y19" s="210"/>
      <c r="Z19" s="210"/>
      <c r="AA19" s="210"/>
      <c r="AB19" s="210"/>
      <c r="AC19" s="210"/>
      <c r="AD19" s="210"/>
      <c r="AE19" s="210"/>
      <c r="AF19" s="210"/>
      <c r="AG19" s="210"/>
      <c r="AH19" s="12"/>
      <c r="AI19" s="41"/>
    </row>
    <row r="20" spans="2:35" ht="18.399999999999999" customHeight="1">
      <c r="B20" s="40"/>
      <c r="C20" s="11"/>
      <c r="D20" s="203" t="s">
        <v>62</v>
      </c>
      <c r="E20" s="203"/>
      <c r="F20" s="203"/>
      <c r="G20" s="231" t="str">
        <f>IF('陸上２（参加者名簿）'!AX19="","",IF('陸上２（参加者名簿）'!AX19="４００mR","",IF('陸上２（参加者名簿）'!AX19="４×１００","",'陸上２（参加者名簿）'!AX19)))</f>
        <v/>
      </c>
      <c r="H20" s="231"/>
      <c r="I20" s="231"/>
      <c r="J20" s="231"/>
      <c r="K20" s="231"/>
      <c r="L20" s="234" t="s">
        <v>28</v>
      </c>
      <c r="M20" s="234"/>
      <c r="N20" s="231" t="str">
        <f>IF(G25="","",IF('陸上２（参加者名簿）'!AX19="４００mR","",IF('陸上２（参加者名簿）'!$AM$19="","",'陸上２（参加者名簿）'!$AM$19)))</f>
        <v/>
      </c>
      <c r="O20" s="231"/>
      <c r="P20" s="231"/>
      <c r="Q20" s="16" t="str">
        <f>IF(N20="","",IF(N20="女",1,""))</f>
        <v/>
      </c>
      <c r="R20" s="41"/>
      <c r="S20" s="40"/>
      <c r="T20" s="11"/>
      <c r="U20" s="203" t="s">
        <v>62</v>
      </c>
      <c r="V20" s="203"/>
      <c r="W20" s="203"/>
      <c r="X20" s="231" t="str">
        <f>IF('陸上２（参加者名簿）'!AX21="","",IF('陸上２（参加者名簿）'!AX21="４００mR","",IF('陸上２（参加者名簿）'!AX21="４×１００","",'陸上２（参加者名簿）'!AX21)))</f>
        <v/>
      </c>
      <c r="Y20" s="231"/>
      <c r="Z20" s="231"/>
      <c r="AA20" s="231"/>
      <c r="AB20" s="231"/>
      <c r="AC20" s="234" t="s">
        <v>28</v>
      </c>
      <c r="AD20" s="234"/>
      <c r="AE20" s="231" t="str">
        <f>IF(X25="","",IF('陸上２（参加者名簿）'!AX21="４００mR","",IF('陸上２（参加者名簿）'!$AM$21="","",'陸上２（参加者名簿）'!$AM$21)))</f>
        <v/>
      </c>
      <c r="AF20" s="231"/>
      <c r="AG20" s="231"/>
      <c r="AH20" s="16" t="str">
        <f>IF(AE20="","",IF(AE20="女",1,""))</f>
        <v/>
      </c>
      <c r="AI20" s="41"/>
    </row>
    <row r="21" spans="2:35" ht="18.399999999999999" customHeight="1">
      <c r="B21" s="40"/>
      <c r="C21" s="11"/>
      <c r="D21" s="203" t="s">
        <v>98</v>
      </c>
      <c r="E21" s="203"/>
      <c r="F21" s="203"/>
      <c r="G21" s="231" t="str">
        <f>IF(G25="","",IF('陸上２（参加者名簿）'!AX19="４００mR","",IF('陸上２（参加者名簿）'!$O$5="","",'陸上２（参加者名簿）'!$O$5)))</f>
        <v/>
      </c>
      <c r="H21" s="231"/>
      <c r="I21" s="231"/>
      <c r="J21" s="231"/>
      <c r="K21" s="231"/>
      <c r="L21" s="231"/>
      <c r="M21" s="231"/>
      <c r="N21" s="231"/>
      <c r="O21" s="231"/>
      <c r="P21" s="231"/>
      <c r="Q21" s="12"/>
      <c r="R21" s="41"/>
      <c r="S21" s="40"/>
      <c r="T21" s="11"/>
      <c r="U21" s="203" t="s">
        <v>98</v>
      </c>
      <c r="V21" s="203"/>
      <c r="W21" s="203"/>
      <c r="X21" s="231" t="str">
        <f>IF(X25="","",IF('陸上２（参加者名簿）'!AX21="４００mR","",IF('陸上２（参加者名簿）'!$O$5="","",'陸上２（参加者名簿）'!$O$5)))</f>
        <v/>
      </c>
      <c r="Y21" s="231"/>
      <c r="Z21" s="231"/>
      <c r="AA21" s="231"/>
      <c r="AB21" s="231"/>
      <c r="AC21" s="231"/>
      <c r="AD21" s="231"/>
      <c r="AE21" s="231"/>
      <c r="AF21" s="231"/>
      <c r="AG21" s="231"/>
      <c r="AH21" s="12"/>
      <c r="AI21" s="41"/>
    </row>
    <row r="22" spans="2:35" ht="18.399999999999999" customHeight="1">
      <c r="B22" s="40"/>
      <c r="C22" s="11"/>
      <c r="D22" s="203" t="s">
        <v>63</v>
      </c>
      <c r="E22" s="203"/>
      <c r="F22" s="203"/>
      <c r="G22" s="231" t="s">
        <v>110</v>
      </c>
      <c r="H22" s="231"/>
      <c r="I22" s="231"/>
      <c r="J22" s="231"/>
      <c r="K22" s="231"/>
      <c r="L22" s="231"/>
      <c r="M22" s="231"/>
      <c r="N22" s="231"/>
      <c r="O22" s="231"/>
      <c r="P22" s="231"/>
      <c r="Q22" s="12"/>
      <c r="R22" s="41"/>
      <c r="S22" s="40"/>
      <c r="T22" s="11"/>
      <c r="U22" s="203" t="s">
        <v>63</v>
      </c>
      <c r="V22" s="203"/>
      <c r="W22" s="203"/>
      <c r="X22" s="231" t="s">
        <v>110</v>
      </c>
      <c r="Y22" s="231"/>
      <c r="Z22" s="231"/>
      <c r="AA22" s="231"/>
      <c r="AB22" s="231"/>
      <c r="AC22" s="231"/>
      <c r="AD22" s="231"/>
      <c r="AE22" s="231"/>
      <c r="AF22" s="231"/>
      <c r="AG22" s="231"/>
      <c r="AH22" s="12"/>
      <c r="AI22" s="41"/>
    </row>
    <row r="23" spans="2:35" ht="18.399999999999999" customHeight="1">
      <c r="B23" s="40"/>
      <c r="C23" s="11"/>
      <c r="D23" s="203" t="s">
        <v>88</v>
      </c>
      <c r="E23" s="203"/>
      <c r="F23" s="203"/>
      <c r="G23" s="231" t="str">
        <f>IF(G25="","",IF('陸上２（参加者名簿）'!AX19="４００mR","",IF('陸上２（参加者名簿）'!$F$19="","",'陸上２（参加者名簿）'!$F$19)))</f>
        <v/>
      </c>
      <c r="H23" s="231"/>
      <c r="I23" s="231"/>
      <c r="J23" s="231"/>
      <c r="K23" s="231"/>
      <c r="L23" s="231"/>
      <c r="M23" s="231"/>
      <c r="N23" s="231"/>
      <c r="O23" s="231"/>
      <c r="P23" s="231"/>
      <c r="Q23" s="12"/>
      <c r="R23" s="41"/>
      <c r="S23" s="40"/>
      <c r="T23" s="11"/>
      <c r="U23" s="203" t="s">
        <v>88</v>
      </c>
      <c r="V23" s="203"/>
      <c r="W23" s="203"/>
      <c r="X23" s="231" t="str">
        <f>IF(X25="","",IF('陸上２（参加者名簿）'!AX21="４００mR","",IF('陸上２（参加者名簿）'!$F$21="","",'陸上２（参加者名簿）'!$F$21)))</f>
        <v/>
      </c>
      <c r="Y23" s="231"/>
      <c r="Z23" s="231"/>
      <c r="AA23" s="231"/>
      <c r="AB23" s="231"/>
      <c r="AC23" s="231"/>
      <c r="AD23" s="231"/>
      <c r="AE23" s="231"/>
      <c r="AF23" s="231"/>
      <c r="AG23" s="231"/>
      <c r="AH23" s="12"/>
      <c r="AI23" s="41"/>
    </row>
    <row r="24" spans="2:35" ht="12.2" customHeight="1">
      <c r="B24" s="40"/>
      <c r="C24" s="11"/>
      <c r="D24" s="235" t="s">
        <v>66</v>
      </c>
      <c r="E24" s="235"/>
      <c r="F24" s="235"/>
      <c r="G24" s="236" t="str">
        <f>IF('陸上２（参加者名簿）'!AX19="４００mR","",IF('陸上２（参加者名簿）'!$L$19="","",'陸上２（参加者名簿）'!$L$19))</f>
        <v/>
      </c>
      <c r="H24" s="236"/>
      <c r="I24" s="236"/>
      <c r="J24" s="236"/>
      <c r="K24" s="236"/>
      <c r="L24" s="236"/>
      <c r="M24" s="236"/>
      <c r="N24" s="236"/>
      <c r="O24" s="236"/>
      <c r="P24" s="236"/>
      <c r="Q24" s="12"/>
      <c r="R24" s="41"/>
      <c r="S24" s="40"/>
      <c r="T24" s="11"/>
      <c r="U24" s="235" t="s">
        <v>66</v>
      </c>
      <c r="V24" s="235"/>
      <c r="W24" s="235"/>
      <c r="X24" s="236" t="str">
        <f>IF('陸上２（参加者名簿）'!AX21="４００mR","",IF('陸上２（参加者名簿）'!$L$21="","",'陸上２（参加者名簿）'!$L$21))</f>
        <v/>
      </c>
      <c r="Y24" s="236"/>
      <c r="Z24" s="236"/>
      <c r="AA24" s="236"/>
      <c r="AB24" s="236"/>
      <c r="AC24" s="236"/>
      <c r="AD24" s="236"/>
      <c r="AE24" s="236"/>
      <c r="AF24" s="236"/>
      <c r="AG24" s="236"/>
      <c r="AH24" s="12"/>
      <c r="AI24" s="41"/>
    </row>
    <row r="25" spans="2:35" ht="18.399999999999999" customHeight="1">
      <c r="B25" s="40"/>
      <c r="C25" s="11"/>
      <c r="D25" s="232" t="s">
        <v>64</v>
      </c>
      <c r="E25" s="232"/>
      <c r="F25" s="232"/>
      <c r="G25" s="233" t="str">
        <f>IF('陸上２（参加者名簿）'!AX19="４００mR","",IF('陸上２（参加者名簿）'!$L$20="","",'陸上２（参加者名簿）'!$L$20))</f>
        <v/>
      </c>
      <c r="H25" s="233"/>
      <c r="I25" s="233"/>
      <c r="J25" s="233"/>
      <c r="K25" s="233"/>
      <c r="L25" s="233"/>
      <c r="M25" s="233"/>
      <c r="N25" s="233"/>
      <c r="O25" s="233"/>
      <c r="P25" s="233"/>
      <c r="Q25" s="12"/>
      <c r="R25" s="41"/>
      <c r="S25" s="40"/>
      <c r="T25" s="11"/>
      <c r="U25" s="232" t="s">
        <v>64</v>
      </c>
      <c r="V25" s="232"/>
      <c r="W25" s="232"/>
      <c r="X25" s="233" t="str">
        <f>IF('陸上２（参加者名簿）'!AX22="４００mR","",IF('陸上２（参加者名簿）'!$L$22="","",'陸上２（参加者名簿）'!$L$22))</f>
        <v/>
      </c>
      <c r="Y25" s="233"/>
      <c r="Z25" s="233"/>
      <c r="AA25" s="233"/>
      <c r="AB25" s="233"/>
      <c r="AC25" s="233"/>
      <c r="AD25" s="233"/>
      <c r="AE25" s="233"/>
      <c r="AF25" s="233"/>
      <c r="AG25" s="233"/>
      <c r="AH25" s="12"/>
      <c r="AI25" s="41"/>
    </row>
    <row r="26" spans="2:35" ht="18.399999999999999" customHeight="1">
      <c r="B26" s="40"/>
      <c r="C26" s="11"/>
      <c r="D26" s="203" t="s">
        <v>65</v>
      </c>
      <c r="E26" s="203"/>
      <c r="F26" s="203"/>
      <c r="G26" s="237"/>
      <c r="H26" s="237"/>
      <c r="I26" s="237"/>
      <c r="J26" s="237"/>
      <c r="K26" s="237"/>
      <c r="L26" s="237"/>
      <c r="M26" s="237"/>
      <c r="N26" s="237"/>
      <c r="O26" s="237"/>
      <c r="P26" s="237"/>
      <c r="Q26" s="12"/>
      <c r="R26" s="41"/>
      <c r="S26" s="40"/>
      <c r="T26" s="11"/>
      <c r="U26" s="203" t="s">
        <v>65</v>
      </c>
      <c r="V26" s="203"/>
      <c r="W26" s="203"/>
      <c r="X26" s="237"/>
      <c r="Y26" s="237"/>
      <c r="Z26" s="237"/>
      <c r="AA26" s="237"/>
      <c r="AB26" s="237"/>
      <c r="AC26" s="237"/>
      <c r="AD26" s="237"/>
      <c r="AE26" s="237"/>
      <c r="AF26" s="237"/>
      <c r="AG26" s="237"/>
      <c r="AH26" s="12"/>
      <c r="AI26" s="41"/>
    </row>
    <row r="27" spans="2:35" ht="17.25" customHeight="1">
      <c r="B27" s="40"/>
      <c r="C27" s="13"/>
      <c r="D27" s="56" t="s">
        <v>67</v>
      </c>
      <c r="E27" s="14"/>
      <c r="F27" s="14"/>
      <c r="G27" s="14"/>
      <c r="H27" s="14"/>
      <c r="I27" s="14"/>
      <c r="J27" s="14"/>
      <c r="K27" s="14"/>
      <c r="L27" s="14"/>
      <c r="M27" s="14"/>
      <c r="N27" s="14"/>
      <c r="O27" s="14"/>
      <c r="P27" s="14"/>
      <c r="Q27" s="15"/>
      <c r="R27" s="41"/>
      <c r="S27" s="40"/>
      <c r="T27" s="13"/>
      <c r="U27" s="56" t="s">
        <v>67</v>
      </c>
      <c r="V27" s="14"/>
      <c r="W27" s="14"/>
      <c r="X27" s="14"/>
      <c r="Y27" s="14"/>
      <c r="Z27" s="14"/>
      <c r="AA27" s="14"/>
      <c r="AB27" s="14"/>
      <c r="AC27" s="14"/>
      <c r="AD27" s="14"/>
      <c r="AE27" s="14"/>
      <c r="AF27" s="14"/>
      <c r="AG27" s="14"/>
      <c r="AH27" s="15"/>
      <c r="AI27" s="41"/>
    </row>
    <row r="28" spans="2:35" ht="15.4" customHeight="1">
      <c r="B28" s="42"/>
      <c r="C28" s="43"/>
      <c r="D28" s="43"/>
      <c r="E28" s="43"/>
      <c r="F28" s="43"/>
      <c r="G28" s="43"/>
      <c r="H28" s="43"/>
      <c r="I28" s="43"/>
      <c r="J28" s="43"/>
      <c r="K28" s="43"/>
      <c r="L28" s="43"/>
      <c r="M28" s="43"/>
      <c r="N28" s="43"/>
      <c r="O28" s="43"/>
      <c r="P28" s="43"/>
      <c r="Q28" s="43"/>
      <c r="R28" s="44"/>
      <c r="S28" s="42"/>
      <c r="T28" s="43"/>
      <c r="U28" s="43"/>
      <c r="V28" s="43"/>
      <c r="W28" s="43"/>
      <c r="X28" s="43"/>
      <c r="Y28" s="43"/>
      <c r="Z28" s="43"/>
      <c r="AA28" s="43"/>
      <c r="AB28" s="43"/>
      <c r="AC28" s="43"/>
      <c r="AD28" s="43"/>
      <c r="AE28" s="43"/>
      <c r="AF28" s="43"/>
      <c r="AG28" s="43"/>
      <c r="AH28" s="43"/>
      <c r="AI28" s="44"/>
    </row>
    <row r="29" spans="2:35" ht="15.4" customHeight="1">
      <c r="B29" s="37"/>
      <c r="C29" s="38"/>
      <c r="D29" s="38"/>
      <c r="E29" s="38"/>
      <c r="F29" s="38"/>
      <c r="G29" s="38"/>
      <c r="H29" s="38"/>
      <c r="I29" s="38"/>
      <c r="J29" s="38"/>
      <c r="K29" s="38"/>
      <c r="L29" s="38"/>
      <c r="M29" s="38"/>
      <c r="N29" s="38"/>
      <c r="O29" s="38"/>
      <c r="P29" s="38"/>
      <c r="Q29" s="38"/>
      <c r="R29" s="39"/>
      <c r="S29" s="37"/>
      <c r="T29" s="38"/>
      <c r="U29" s="38"/>
      <c r="V29" s="38"/>
      <c r="W29" s="38"/>
      <c r="X29" s="38"/>
      <c r="Y29" s="38"/>
      <c r="Z29" s="38"/>
      <c r="AA29" s="38"/>
      <c r="AB29" s="38"/>
      <c r="AC29" s="38"/>
      <c r="AD29" s="38"/>
      <c r="AE29" s="38"/>
      <c r="AF29" s="38"/>
      <c r="AG29" s="38"/>
      <c r="AH29" s="38"/>
      <c r="AI29" s="39"/>
    </row>
    <row r="30" spans="2:35" ht="15.4" customHeight="1">
      <c r="B30" s="40"/>
      <c r="C30" s="8"/>
      <c r="D30" s="9"/>
      <c r="E30" s="9"/>
      <c r="F30" s="9"/>
      <c r="G30" s="9"/>
      <c r="H30" s="9"/>
      <c r="I30" s="9"/>
      <c r="J30" s="9"/>
      <c r="K30" s="9"/>
      <c r="L30" s="9"/>
      <c r="M30" s="9"/>
      <c r="N30" s="9"/>
      <c r="O30" s="9"/>
      <c r="P30" s="9"/>
      <c r="Q30" s="10"/>
      <c r="R30" s="41"/>
      <c r="S30" s="40"/>
      <c r="T30" s="8"/>
      <c r="U30" s="9"/>
      <c r="V30" s="9"/>
      <c r="W30" s="9"/>
      <c r="X30" s="9"/>
      <c r="Y30" s="9"/>
      <c r="Z30" s="9"/>
      <c r="AA30" s="9"/>
      <c r="AB30" s="9"/>
      <c r="AC30" s="9"/>
      <c r="AD30" s="9"/>
      <c r="AE30" s="9"/>
      <c r="AF30" s="9"/>
      <c r="AG30" s="9"/>
      <c r="AH30" s="10"/>
      <c r="AI30" s="41"/>
    </row>
    <row r="31" spans="2:35" ht="18.399999999999999" customHeight="1">
      <c r="B31" s="40"/>
      <c r="C31" s="11"/>
      <c r="D31" s="203" t="s">
        <v>61</v>
      </c>
      <c r="E31" s="203"/>
      <c r="F31" s="203"/>
      <c r="G31" s="210" t="s">
        <v>68</v>
      </c>
      <c r="H31" s="210"/>
      <c r="I31" s="210"/>
      <c r="J31" s="210"/>
      <c r="K31" s="210"/>
      <c r="L31" s="210"/>
      <c r="M31" s="210"/>
      <c r="N31" s="210"/>
      <c r="O31" s="210"/>
      <c r="P31" s="210"/>
      <c r="Q31" s="12"/>
      <c r="R31" s="41"/>
      <c r="S31" s="40"/>
      <c r="T31" s="11"/>
      <c r="U31" s="203" t="s">
        <v>61</v>
      </c>
      <c r="V31" s="203"/>
      <c r="W31" s="203"/>
      <c r="X31" s="210" t="s">
        <v>68</v>
      </c>
      <c r="Y31" s="210"/>
      <c r="Z31" s="210"/>
      <c r="AA31" s="210"/>
      <c r="AB31" s="210"/>
      <c r="AC31" s="210"/>
      <c r="AD31" s="210"/>
      <c r="AE31" s="210"/>
      <c r="AF31" s="210"/>
      <c r="AG31" s="210"/>
      <c r="AH31" s="12"/>
      <c r="AI31" s="41"/>
    </row>
    <row r="32" spans="2:35" ht="18.399999999999999" customHeight="1">
      <c r="B32" s="40"/>
      <c r="C32" s="11"/>
      <c r="D32" s="203" t="s">
        <v>62</v>
      </c>
      <c r="E32" s="203"/>
      <c r="F32" s="203"/>
      <c r="G32" s="231" t="str">
        <f>IF('陸上２（参加者名簿）'!AX23="","",IF('陸上２（参加者名簿）'!AX23="４００mR","",IF('陸上２（参加者名簿）'!AX23="４×１００","",'陸上２（参加者名簿）'!AX23)))</f>
        <v/>
      </c>
      <c r="H32" s="231"/>
      <c r="I32" s="231"/>
      <c r="J32" s="231"/>
      <c r="K32" s="231"/>
      <c r="L32" s="234" t="s">
        <v>28</v>
      </c>
      <c r="M32" s="234"/>
      <c r="N32" s="231" t="str">
        <f>IF(G37="","",IF('陸上２（参加者名簿）'!AX23="４００mR","",IF('陸上２（参加者名簿）'!$AM$23="","",'陸上２（参加者名簿）'!$AM$23)))</f>
        <v/>
      </c>
      <c r="O32" s="231"/>
      <c r="P32" s="231"/>
      <c r="Q32" s="16" t="str">
        <f>IF(N32="","",IF(N32="女",1,""))</f>
        <v/>
      </c>
      <c r="R32" s="41"/>
      <c r="S32" s="40"/>
      <c r="T32" s="11"/>
      <c r="U32" s="203" t="s">
        <v>62</v>
      </c>
      <c r="V32" s="203"/>
      <c r="W32" s="203"/>
      <c r="X32" s="231" t="str">
        <f>IF('陸上２（参加者名簿）'!AX25="","",IF('陸上２（参加者名簿）'!AX25="４００mR","",IF('陸上２（参加者名簿）'!AX25="４×１００","",'陸上２（参加者名簿）'!AX25)))</f>
        <v/>
      </c>
      <c r="Y32" s="231"/>
      <c r="Z32" s="231"/>
      <c r="AA32" s="231"/>
      <c r="AB32" s="231"/>
      <c r="AC32" s="234" t="s">
        <v>28</v>
      </c>
      <c r="AD32" s="234"/>
      <c r="AE32" s="231"/>
      <c r="AF32" s="231"/>
      <c r="AG32" s="231"/>
      <c r="AH32" s="16" t="str">
        <f>IF(AE32="","",IF(AE32="女",1,""))</f>
        <v/>
      </c>
      <c r="AI32" s="41"/>
    </row>
    <row r="33" spans="2:35" ht="18.399999999999999" customHeight="1">
      <c r="B33" s="40"/>
      <c r="C33" s="11"/>
      <c r="D33" s="203" t="s">
        <v>98</v>
      </c>
      <c r="E33" s="203"/>
      <c r="F33" s="203"/>
      <c r="G33" s="231" t="str">
        <f>IF(G37="","",IF('陸上２（参加者名簿）'!AX23="４００mR","",IF('陸上２（参加者名簿）'!$O$5="","",'陸上２（参加者名簿）'!$O$5)))</f>
        <v/>
      </c>
      <c r="H33" s="231"/>
      <c r="I33" s="231"/>
      <c r="J33" s="231"/>
      <c r="K33" s="231"/>
      <c r="L33" s="231"/>
      <c r="M33" s="231"/>
      <c r="N33" s="231"/>
      <c r="O33" s="231"/>
      <c r="P33" s="231"/>
      <c r="Q33" s="12"/>
      <c r="R33" s="41"/>
      <c r="S33" s="40"/>
      <c r="T33" s="11"/>
      <c r="U33" s="203" t="s">
        <v>98</v>
      </c>
      <c r="V33" s="203"/>
      <c r="W33" s="203"/>
      <c r="X33" s="231"/>
      <c r="Y33" s="231"/>
      <c r="Z33" s="231"/>
      <c r="AA33" s="231"/>
      <c r="AB33" s="231"/>
      <c r="AC33" s="231"/>
      <c r="AD33" s="231"/>
      <c r="AE33" s="231"/>
      <c r="AF33" s="231"/>
      <c r="AG33" s="231"/>
      <c r="AH33" s="12"/>
      <c r="AI33" s="41"/>
    </row>
    <row r="34" spans="2:35" ht="18.399999999999999" customHeight="1">
      <c r="B34" s="40"/>
      <c r="C34" s="11"/>
      <c r="D34" s="203" t="s">
        <v>63</v>
      </c>
      <c r="E34" s="203"/>
      <c r="F34" s="203"/>
      <c r="G34" s="231" t="s">
        <v>110</v>
      </c>
      <c r="H34" s="231"/>
      <c r="I34" s="231"/>
      <c r="J34" s="231"/>
      <c r="K34" s="231"/>
      <c r="L34" s="231"/>
      <c r="M34" s="231"/>
      <c r="N34" s="231"/>
      <c r="O34" s="231"/>
      <c r="P34" s="231"/>
      <c r="Q34" s="12"/>
      <c r="R34" s="41"/>
      <c r="S34" s="40"/>
      <c r="T34" s="11"/>
      <c r="U34" s="203" t="s">
        <v>63</v>
      </c>
      <c r="V34" s="203"/>
      <c r="W34" s="203"/>
      <c r="X34" s="231" t="s">
        <v>110</v>
      </c>
      <c r="Y34" s="231"/>
      <c r="Z34" s="231"/>
      <c r="AA34" s="231"/>
      <c r="AB34" s="231"/>
      <c r="AC34" s="231"/>
      <c r="AD34" s="231"/>
      <c r="AE34" s="231"/>
      <c r="AF34" s="231"/>
      <c r="AG34" s="231"/>
      <c r="AH34" s="12"/>
      <c r="AI34" s="41"/>
    </row>
    <row r="35" spans="2:35" ht="18.399999999999999" customHeight="1">
      <c r="B35" s="40"/>
      <c r="C35" s="11"/>
      <c r="D35" s="203" t="s">
        <v>88</v>
      </c>
      <c r="E35" s="203"/>
      <c r="F35" s="203"/>
      <c r="G35" s="231" t="str">
        <f>IF(G37="","",IF('陸上２（参加者名簿）'!AX23="４００mR","",IF('陸上２（参加者名簿）'!$F$23="","",'陸上２（参加者名簿）'!$F$23)))</f>
        <v/>
      </c>
      <c r="H35" s="231"/>
      <c r="I35" s="231"/>
      <c r="J35" s="231"/>
      <c r="K35" s="231"/>
      <c r="L35" s="231"/>
      <c r="M35" s="231"/>
      <c r="N35" s="231"/>
      <c r="O35" s="231"/>
      <c r="P35" s="231"/>
      <c r="Q35" s="12"/>
      <c r="R35" s="41"/>
      <c r="S35" s="40"/>
      <c r="T35" s="11"/>
      <c r="U35" s="203" t="s">
        <v>88</v>
      </c>
      <c r="V35" s="203"/>
      <c r="W35" s="203"/>
      <c r="X35" s="231"/>
      <c r="Y35" s="231"/>
      <c r="Z35" s="231"/>
      <c r="AA35" s="231"/>
      <c r="AB35" s="231"/>
      <c r="AC35" s="231"/>
      <c r="AD35" s="231"/>
      <c r="AE35" s="231"/>
      <c r="AF35" s="231"/>
      <c r="AG35" s="231"/>
      <c r="AH35" s="12"/>
      <c r="AI35" s="41"/>
    </row>
    <row r="36" spans="2:35" ht="12.2" customHeight="1">
      <c r="B36" s="40"/>
      <c r="C36" s="11"/>
      <c r="D36" s="235" t="s">
        <v>66</v>
      </c>
      <c r="E36" s="235"/>
      <c r="F36" s="235"/>
      <c r="G36" s="236" t="str">
        <f>IF('陸上２（参加者名簿）'!AX23="４００mR","",IF('陸上２（参加者名簿）'!$L$23="","",'陸上２（参加者名簿）'!$L$23))</f>
        <v/>
      </c>
      <c r="H36" s="236"/>
      <c r="I36" s="236"/>
      <c r="J36" s="236"/>
      <c r="K36" s="236"/>
      <c r="L36" s="236"/>
      <c r="M36" s="236"/>
      <c r="N36" s="236"/>
      <c r="O36" s="236"/>
      <c r="P36" s="236"/>
      <c r="Q36" s="12"/>
      <c r="R36" s="41"/>
      <c r="S36" s="40"/>
      <c r="T36" s="11"/>
      <c r="U36" s="235" t="s">
        <v>66</v>
      </c>
      <c r="V36" s="235"/>
      <c r="W36" s="235"/>
      <c r="X36" s="236"/>
      <c r="Y36" s="236"/>
      <c r="Z36" s="236"/>
      <c r="AA36" s="236"/>
      <c r="AB36" s="236"/>
      <c r="AC36" s="236"/>
      <c r="AD36" s="236"/>
      <c r="AE36" s="236"/>
      <c r="AF36" s="236"/>
      <c r="AG36" s="236"/>
      <c r="AH36" s="12"/>
      <c r="AI36" s="41"/>
    </row>
    <row r="37" spans="2:35" ht="18.399999999999999" customHeight="1">
      <c r="B37" s="40"/>
      <c r="C37" s="11"/>
      <c r="D37" s="232" t="s">
        <v>64</v>
      </c>
      <c r="E37" s="232"/>
      <c r="F37" s="232"/>
      <c r="G37" s="233" t="str">
        <f>IF('陸上２（参加者名簿）'!AX24="４００mR","",IF('陸上２（参加者名簿）'!$L$24="","",'陸上２（参加者名簿）'!$L$24))</f>
        <v/>
      </c>
      <c r="H37" s="233"/>
      <c r="I37" s="233"/>
      <c r="J37" s="233"/>
      <c r="K37" s="233"/>
      <c r="L37" s="233"/>
      <c r="M37" s="233"/>
      <c r="N37" s="233"/>
      <c r="O37" s="233"/>
      <c r="P37" s="233"/>
      <c r="Q37" s="12"/>
      <c r="R37" s="41"/>
      <c r="S37" s="40"/>
      <c r="T37" s="11"/>
      <c r="U37" s="232" t="s">
        <v>64</v>
      </c>
      <c r="V37" s="232"/>
      <c r="W37" s="232"/>
      <c r="X37" s="233"/>
      <c r="Y37" s="233"/>
      <c r="Z37" s="233"/>
      <c r="AA37" s="233"/>
      <c r="AB37" s="233"/>
      <c r="AC37" s="233"/>
      <c r="AD37" s="233"/>
      <c r="AE37" s="233"/>
      <c r="AF37" s="233"/>
      <c r="AG37" s="233"/>
      <c r="AH37" s="12"/>
      <c r="AI37" s="41"/>
    </row>
    <row r="38" spans="2:35" ht="18.399999999999999" customHeight="1">
      <c r="B38" s="40"/>
      <c r="C38" s="11"/>
      <c r="D38" s="203" t="s">
        <v>65</v>
      </c>
      <c r="E38" s="203"/>
      <c r="F38" s="203"/>
      <c r="G38" s="237"/>
      <c r="H38" s="237"/>
      <c r="I38" s="237"/>
      <c r="J38" s="237"/>
      <c r="K38" s="237"/>
      <c r="L38" s="237"/>
      <c r="M38" s="237"/>
      <c r="N38" s="237"/>
      <c r="O38" s="237"/>
      <c r="P38" s="237"/>
      <c r="Q38" s="12"/>
      <c r="R38" s="41"/>
      <c r="S38" s="40"/>
      <c r="T38" s="11"/>
      <c r="U38" s="203" t="s">
        <v>65</v>
      </c>
      <c r="V38" s="203"/>
      <c r="W38" s="203"/>
      <c r="X38" s="237"/>
      <c r="Y38" s="237"/>
      <c r="Z38" s="237"/>
      <c r="AA38" s="237"/>
      <c r="AB38" s="237"/>
      <c r="AC38" s="237"/>
      <c r="AD38" s="237"/>
      <c r="AE38" s="237"/>
      <c r="AF38" s="237"/>
      <c r="AG38" s="237"/>
      <c r="AH38" s="12"/>
      <c r="AI38" s="41"/>
    </row>
    <row r="39" spans="2:35" ht="17.25" customHeight="1">
      <c r="B39" s="40"/>
      <c r="C39" s="13"/>
      <c r="D39" s="56" t="s">
        <v>67</v>
      </c>
      <c r="E39" s="14"/>
      <c r="F39" s="14"/>
      <c r="G39" s="14"/>
      <c r="H39" s="14"/>
      <c r="I39" s="14"/>
      <c r="J39" s="14"/>
      <c r="K39" s="14"/>
      <c r="L39" s="14"/>
      <c r="M39" s="14"/>
      <c r="N39" s="14"/>
      <c r="O39" s="14"/>
      <c r="P39" s="14"/>
      <c r="Q39" s="15"/>
      <c r="R39" s="41"/>
      <c r="S39" s="40"/>
      <c r="T39" s="13"/>
      <c r="U39" s="56" t="s">
        <v>67</v>
      </c>
      <c r="V39" s="14"/>
      <c r="W39" s="14"/>
      <c r="X39" s="14"/>
      <c r="Y39" s="14"/>
      <c r="Z39" s="14"/>
      <c r="AA39" s="14"/>
      <c r="AB39" s="14"/>
      <c r="AC39" s="14"/>
      <c r="AD39" s="14"/>
      <c r="AE39" s="14"/>
      <c r="AF39" s="14"/>
      <c r="AG39" s="14"/>
      <c r="AH39" s="15"/>
      <c r="AI39" s="41"/>
    </row>
    <row r="40" spans="2:35" ht="15.4" customHeight="1">
      <c r="B40" s="42"/>
      <c r="C40" s="43"/>
      <c r="D40" s="43"/>
      <c r="E40" s="43"/>
      <c r="F40" s="43"/>
      <c r="G40" s="43"/>
      <c r="H40" s="43"/>
      <c r="I40" s="43"/>
      <c r="J40" s="43"/>
      <c r="K40" s="43"/>
      <c r="L40" s="43"/>
      <c r="M40" s="43"/>
      <c r="N40" s="43"/>
      <c r="O40" s="43"/>
      <c r="P40" s="43"/>
      <c r="Q40" s="43"/>
      <c r="R40" s="44"/>
      <c r="S40" s="42"/>
      <c r="T40" s="43"/>
      <c r="U40" s="43"/>
      <c r="V40" s="43"/>
      <c r="W40" s="43"/>
      <c r="X40" s="43"/>
      <c r="Y40" s="43"/>
      <c r="Z40" s="43"/>
      <c r="AA40" s="43"/>
      <c r="AB40" s="43"/>
      <c r="AC40" s="43"/>
      <c r="AD40" s="43"/>
      <c r="AE40" s="43"/>
      <c r="AF40" s="43"/>
      <c r="AG40" s="43"/>
      <c r="AH40" s="43"/>
      <c r="AI40" s="44"/>
    </row>
  </sheetData>
  <mergeCells count="110">
    <mergeCell ref="D38:F38"/>
    <mergeCell ref="G38:P38"/>
    <mergeCell ref="U32:W32"/>
    <mergeCell ref="X32:AB32"/>
    <mergeCell ref="U34:W34"/>
    <mergeCell ref="X34:AG34"/>
    <mergeCell ref="U33:W33"/>
    <mergeCell ref="X33:AG33"/>
    <mergeCell ref="U37:W37"/>
    <mergeCell ref="X37:AG37"/>
    <mergeCell ref="U35:W35"/>
    <mergeCell ref="X35:AG35"/>
    <mergeCell ref="U38:W38"/>
    <mergeCell ref="X38:AG38"/>
    <mergeCell ref="U36:W36"/>
    <mergeCell ref="X36:AG36"/>
    <mergeCell ref="D32:F32"/>
    <mergeCell ref="G32:K32"/>
    <mergeCell ref="U31:W31"/>
    <mergeCell ref="X31:AG31"/>
    <mergeCell ref="AC32:AD32"/>
    <mergeCell ref="AE32:AG32"/>
    <mergeCell ref="D31:F31"/>
    <mergeCell ref="G31:P31"/>
    <mergeCell ref="D37:F37"/>
    <mergeCell ref="G37:P37"/>
    <mergeCell ref="D36:F36"/>
    <mergeCell ref="G36:P36"/>
    <mergeCell ref="AC20:AD20"/>
    <mergeCell ref="AE20:AG20"/>
    <mergeCell ref="U22:W22"/>
    <mergeCell ref="X22:AG22"/>
    <mergeCell ref="U21:W21"/>
    <mergeCell ref="X21:AG21"/>
    <mergeCell ref="D33:F33"/>
    <mergeCell ref="G33:P33"/>
    <mergeCell ref="D35:F35"/>
    <mergeCell ref="G35:P35"/>
    <mergeCell ref="U24:W24"/>
    <mergeCell ref="X24:AG24"/>
    <mergeCell ref="L32:M32"/>
    <mergeCell ref="N32:P32"/>
    <mergeCell ref="U25:W25"/>
    <mergeCell ref="X25:AG25"/>
    <mergeCell ref="D34:F34"/>
    <mergeCell ref="G34:P34"/>
    <mergeCell ref="U20:W20"/>
    <mergeCell ref="X20:AB20"/>
    <mergeCell ref="D26:F26"/>
    <mergeCell ref="G26:P26"/>
    <mergeCell ref="D25:F25"/>
    <mergeCell ref="G25:P25"/>
    <mergeCell ref="U23:W23"/>
    <mergeCell ref="X23:AG23"/>
    <mergeCell ref="U26:W26"/>
    <mergeCell ref="X26:AG26"/>
    <mergeCell ref="G3:AD3"/>
    <mergeCell ref="B1:E3"/>
    <mergeCell ref="U19:W19"/>
    <mergeCell ref="X19:AG19"/>
    <mergeCell ref="D24:F24"/>
    <mergeCell ref="G24:P24"/>
    <mergeCell ref="D23:F23"/>
    <mergeCell ref="G23:P23"/>
    <mergeCell ref="D22:F22"/>
    <mergeCell ref="G22:P22"/>
    <mergeCell ref="D21:F21"/>
    <mergeCell ref="G21:P21"/>
    <mergeCell ref="D20:F20"/>
    <mergeCell ref="G20:K20"/>
    <mergeCell ref="D19:F19"/>
    <mergeCell ref="G19:P19"/>
    <mergeCell ref="L20:M20"/>
    <mergeCell ref="N20:P20"/>
    <mergeCell ref="U12:W12"/>
    <mergeCell ref="X12:AG12"/>
    <mergeCell ref="D14:F14"/>
    <mergeCell ref="U14:W14"/>
    <mergeCell ref="X14:AG14"/>
    <mergeCell ref="G13:P13"/>
    <mergeCell ref="G14:P14"/>
    <mergeCell ref="U9:W9"/>
    <mergeCell ref="X9:AG9"/>
    <mergeCell ref="U11:W11"/>
    <mergeCell ref="X11:AG11"/>
    <mergeCell ref="U10:W10"/>
    <mergeCell ref="X10:AG10"/>
    <mergeCell ref="U7:W7"/>
    <mergeCell ref="X7:AG7"/>
    <mergeCell ref="U8:W8"/>
    <mergeCell ref="X8:AB8"/>
    <mergeCell ref="U13:W13"/>
    <mergeCell ref="X13:AG13"/>
    <mergeCell ref="D9:F9"/>
    <mergeCell ref="D10:F10"/>
    <mergeCell ref="G9:P9"/>
    <mergeCell ref="G10:P10"/>
    <mergeCell ref="AC8:AD8"/>
    <mergeCell ref="AE8:AG8"/>
    <mergeCell ref="D11:F11"/>
    <mergeCell ref="D12:F12"/>
    <mergeCell ref="G11:P11"/>
    <mergeCell ref="G12:P12"/>
    <mergeCell ref="G7:P7"/>
    <mergeCell ref="G8:K8"/>
    <mergeCell ref="L8:M8"/>
    <mergeCell ref="N8:P8"/>
    <mergeCell ref="D7:F7"/>
    <mergeCell ref="D8:F8"/>
    <mergeCell ref="D13:F13"/>
  </mergeCells>
  <phoneticPr fontId="12"/>
  <conditionalFormatting sqref="D21:F21">
    <cfRule type="expression" dxfId="20" priority="8" stopIfTrue="1">
      <formula>$Q$8</formula>
    </cfRule>
  </conditionalFormatting>
  <conditionalFormatting sqref="D23:F23">
    <cfRule type="expression" dxfId="19" priority="14" stopIfTrue="1">
      <formula>$Q$8</formula>
    </cfRule>
  </conditionalFormatting>
  <conditionalFormatting sqref="D33:F33">
    <cfRule type="expression" dxfId="18" priority="7" stopIfTrue="1">
      <formula>$Q$8</formula>
    </cfRule>
  </conditionalFormatting>
  <conditionalFormatting sqref="D35:F35">
    <cfRule type="expression" dxfId="17" priority="12" stopIfTrue="1">
      <formula>$Q$8</formula>
    </cfRule>
  </conditionalFormatting>
  <conditionalFormatting sqref="D7:P14">
    <cfRule type="expression" dxfId="16" priority="17" stopIfTrue="1">
      <formula>$Q$8</formula>
    </cfRule>
  </conditionalFormatting>
  <conditionalFormatting sqref="D19:P20 G21:P21 D22:F22 G23:P23 D24:P26">
    <cfRule type="expression" dxfId="15" priority="20" stopIfTrue="1">
      <formula>$Q$20</formula>
    </cfRule>
  </conditionalFormatting>
  <conditionalFormatting sqref="D31:P32 G33:P33 D34:F34 G35:P35 D36:P38">
    <cfRule type="expression" dxfId="14" priority="134" stopIfTrue="1">
      <formula>$Q$32</formula>
    </cfRule>
  </conditionalFormatting>
  <conditionalFormatting sqref="U9:W9">
    <cfRule type="expression" dxfId="13" priority="10" stopIfTrue="1">
      <formula>$Q$8</formula>
    </cfRule>
  </conditionalFormatting>
  <conditionalFormatting sqref="U11:W11">
    <cfRule type="expression" dxfId="12" priority="15" stopIfTrue="1">
      <formula>$Q$8</formula>
    </cfRule>
  </conditionalFormatting>
  <conditionalFormatting sqref="U21:W21">
    <cfRule type="expression" dxfId="11" priority="9" stopIfTrue="1">
      <formula>$Q$8</formula>
    </cfRule>
  </conditionalFormatting>
  <conditionalFormatting sqref="U23:W23">
    <cfRule type="expression" dxfId="10" priority="13" stopIfTrue="1">
      <formula>$Q$8</formula>
    </cfRule>
  </conditionalFormatting>
  <conditionalFormatting sqref="U33:W33">
    <cfRule type="expression" dxfId="9" priority="6" stopIfTrue="1">
      <formula>$Q$8</formula>
    </cfRule>
  </conditionalFormatting>
  <conditionalFormatting sqref="U35:W35">
    <cfRule type="expression" dxfId="8" priority="11" stopIfTrue="1">
      <formula>$Q$8</formula>
    </cfRule>
  </conditionalFormatting>
  <conditionalFormatting sqref="U7:AG8 X9:AG9 U10:W10 X11:AG11 U12:AG14">
    <cfRule type="expression" dxfId="7" priority="16" stopIfTrue="1">
      <formula>$AH$8</formula>
    </cfRule>
  </conditionalFormatting>
  <conditionalFormatting sqref="U19:AG20 X21:AG21 U22:W22 X23:AG23 U24:AG26">
    <cfRule type="expression" dxfId="6" priority="135" stopIfTrue="1">
      <formula>$AH$20</formula>
    </cfRule>
  </conditionalFormatting>
  <conditionalFormatting sqref="U31:AG32 X33:AG33 U34:W34 X35:AG35 U36:AG38">
    <cfRule type="expression" dxfId="5" priority="131" stopIfTrue="1">
      <formula>$AH$32</formula>
    </cfRule>
  </conditionalFormatting>
  <conditionalFormatting sqref="X10:AG10">
    <cfRule type="expression" dxfId="4" priority="5" stopIfTrue="1">
      <formula>$Q$8</formula>
    </cfRule>
  </conditionalFormatting>
  <conditionalFormatting sqref="X22:AG22">
    <cfRule type="expression" dxfId="3" priority="4" stopIfTrue="1">
      <formula>$Q$8</formula>
    </cfRule>
  </conditionalFormatting>
  <conditionalFormatting sqref="G22:P22">
    <cfRule type="expression" dxfId="2" priority="3" stopIfTrue="1">
      <formula>$Q$8</formula>
    </cfRule>
  </conditionalFormatting>
  <conditionalFormatting sqref="G34:P34">
    <cfRule type="expression" dxfId="1" priority="2" stopIfTrue="1">
      <formula>$Q$8</formula>
    </cfRule>
  </conditionalFormatting>
  <conditionalFormatting sqref="X34:AG34">
    <cfRule type="expression" dxfId="0" priority="1" stopIfTrue="1">
      <formula>$Q$8</formula>
    </cfRule>
  </conditionalFormatting>
  <dataValidations count="1">
    <dataValidation type="list" allowBlank="1" showInputMessage="1" showErrorMessage="1" promptTitle="種別入力" prompt="▼マークをクリックして選択してください。" sqref="G31:P31 X31:AG31 G7:P7 X7:AG7 G19:P19 X19:AG19" xr:uid="{00000000-0002-0000-0300-000000000000}">
      <formula1>種別</formula1>
    </dataValidation>
  </dataValidations>
  <printOptions horizontalCentered="1" verticalCentered="1"/>
  <pageMargins left="0" right="0" top="0.45" bottom="0.16" header="0.32" footer="0.19"/>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陸上1（総括申込書）</vt:lpstr>
      <vt:lpstr>陸上２（参加者名簿）</vt:lpstr>
      <vt:lpstr>陸上３（リレー申込書）</vt:lpstr>
      <vt:lpstr>陸上４（個人申込書）</vt:lpstr>
      <vt:lpstr>'陸上1（総括申込書）'!Print_Area</vt:lpstr>
      <vt:lpstr>'陸上２（参加者名簿）'!Print_Area</vt:lpstr>
      <vt:lpstr>'陸上３（リレー申込書）'!Print_Area</vt:lpstr>
      <vt:lpstr>'陸上４（個人申込書）'!Print_Area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職員室ユーザ</dc:creator>
  <cp:lastModifiedBy>kyougi3</cp:lastModifiedBy>
  <cp:lastPrinted>2025-06-18T06:30:31Z</cp:lastPrinted>
  <dcterms:created xsi:type="dcterms:W3CDTF">2008-05-15T08:54:50Z</dcterms:created>
  <dcterms:modified xsi:type="dcterms:W3CDTF">2025-06-18T06:30:32Z</dcterms:modified>
</cp:coreProperties>
</file>